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70" windowHeight="1230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Доходы!$F$108</definedName>
    <definedName name="LAST_CELL" localSheetId="2">Источники!$F$40</definedName>
    <definedName name="LAST_CELL" localSheetId="1">Расходы!$F$157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Доходы!$A$108</definedName>
    <definedName name="REND_1" localSheetId="2">Источники!$A$28</definedName>
    <definedName name="REND_1" localSheetId="1">Расходы!$A$158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 refMode="R1C1"/>
</workbook>
</file>

<file path=xl/calcChain.xml><?xml version="1.0" encoding="utf-8"?>
<calcChain xmlns="http://schemas.openxmlformats.org/spreadsheetml/2006/main">
  <c r="F156" i="2" l="1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3" i="2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19" i="1"/>
</calcChain>
</file>

<file path=xl/sharedStrings.xml><?xml version="1.0" encoding="utf-8"?>
<sst xmlns="http://schemas.openxmlformats.org/spreadsheetml/2006/main" count="945" uniqueCount="467">
  <si>
    <t/>
  </si>
  <si>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</si>
  <si>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</si>
  <si>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</si>
  <si>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</si>
  <si>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</si>
  <si>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2026 г.</t>
  </si>
  <si>
    <t>01.07.2026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</si>
  <si>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</si>
  <si>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</si>
  <si>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</si>
  <si>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</si>
  <si>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</si>
  <si>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</si>
  <si>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Администрация Крымского сельского поселения</t>
  </si>
  <si>
    <t>Крымское сельское поселение Мясниковского района</t>
  </si>
  <si>
    <t>Периодичность: годовая</t>
  </si>
  <si>
    <t>Единица измерения: руб.</t>
  </si>
  <si>
    <t>04229716</t>
  </si>
  <si>
    <t>951</t>
  </si>
  <si>
    <t>60635428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</si>
  <si>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</si>
  <si>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</si>
  <si>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</si>
  <si>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</si>
  <si>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</si>
  <si>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</si>
  <si>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</si>
  <si>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</si>
  <si>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</si>
  <si>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</si>
  <si>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</si>
  <si>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</si>
  <si>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</si>
  <si>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</si>
  <si>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</si>
  <si>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</si>
  <si>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</si>
  <si>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</si>
  <si>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</si>
  <si>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</si>
  <si>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</si>
  <si>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</si>
  <si>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</si>
  <si>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</si>
  <si>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</si>
  <si>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</si>
  <si>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</si>
  <si>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</si>
  <si>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</si>
  <si>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</si>
  <si>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</si>
  <si>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</si>
  <si>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</si>
  <si>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</si>
  <si>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</si>
  <si>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</si>
  <si>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182 10102022011000110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</si>
  <si>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</si>
  <si>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182 10102023010000110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</si>
  <si>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</si>
  <si>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182 10102023011000110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</si>
  <si>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</si>
  <si>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182 10102024010000110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</si>
  <si>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 (сумма платежа (перерасчеты, недоимка и задолженность по соответствующему платежу, в том числе по отмененному)</t>
  </si>
  <si>
    <t>182 10102024011000110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</si>
  <si>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</si>
  <si>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</si>
  <si>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</si>
  <si>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</si>
  <si>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</si>
  <si>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</si>
  <si>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</si>
  <si>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</si>
  <si>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</si>
  <si>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</si>
  <si>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</si>
  <si>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</si>
  <si>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</si>
  <si>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</si>
  <si>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</si>
  <si>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</si>
  <si>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</si>
  <si>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</si>
  <si>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</si>
  <si>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</si>
  <si>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</si>
  <si>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</si>
  <si>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</si>
  <si>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</si>
  <si>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</si>
  <si>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</si>
  <si>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</si>
  <si>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</si>
  <si>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</si>
  <si>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</si>
  <si>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</si>
  <si>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</si>
  <si>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</si>
  <si>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</si>
  <si>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</si>
  <si>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</si>
  <si>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</si>
  <si>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</si>
  <si>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</si>
  <si>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</si>
  <si>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</si>
  <si>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</si>
  <si>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</si>
  <si>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</si>
  <si>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</si>
  <si>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</si>
  <si>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</si>
  <si>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</si>
  <si>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</si>
  <si>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</si>
  <si>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</si>
  <si>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</si>
  <si>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</si>
  <si>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</si>
  <si>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951 11105025100000120</t>
  </si>
  <si>
    <t>ДОХОДЫ ОТ ОКАЗАНИЯ ПЛАТНЫХ УСЛУГ И КОМПЕНСАЦИИ ЗАТРАТ ГОСУДАРСТВА</t>
  </si>
  <si>
    <t>951 11300000000000000</t>
  </si>
  <si>
    <t>Доходы от оказания платных услуг (работ)</t>
  </si>
  <si>
    <t>951 11301000000000130</t>
  </si>
  <si>
    <t>Прочие доходы от оказания платных услуг (работ)</t>
  </si>
  <si>
    <t>951 11301990000000130</t>
  </si>
  <si>
    <t>Прочие доходы от оказания платных услуг (работ) получателями средств бюджетов сельских поселений</t>
  </si>
  <si>
    <t>951 11301995100000130</t>
  </si>
  <si>
    <t>Доходы от компенсации затрат государства</t>
  </si>
  <si>
    <t>951 11302000000000130</t>
  </si>
  <si>
    <t>Прочие доходы от компенсации затрат государства</t>
  </si>
  <si>
    <t>951 11302990000000130</t>
  </si>
  <si>
    <t>Прочие доходы от компенсации затрат бюджетов сельских поселений</t>
  </si>
  <si>
    <t>951 11302995100000130</t>
  </si>
  <si>
    <t>ДОХОДЫ ОТ ПРОДАЖИ МАТЕРИАЛЬНЫХ И НЕМАТЕРИАЛЬНЫХ АКТИВОВ</t>
  </si>
  <si>
    <t>951 11400000000000000</t>
  </si>
  <si>
    <t>Доходы от продажи земельных участков, находящихся в государственной и муниципальной собственности</t>
  </si>
  <si>
    <t>951 11406000000000430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</si>
  <si>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</si>
  <si>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951 11406020000000430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</si>
  <si>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</si>
  <si>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951 11406025100000430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</si>
  <si>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</si>
  <si>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951 11406300000000430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</si>
  <si>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</si>
  <si>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951 11406320000000430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</si>
  <si>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сельских поселений</t>
  </si>
  <si>
    <t>951 11406325100000430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</si>
  <si>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</si>
  <si>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</si>
  <si>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</si>
  <si>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</si>
  <si>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</si>
  <si>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</si>
  <si>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802 11602020020000140</t>
  </si>
  <si>
    <t>857 11602020020000140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</si>
  <si>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</si>
  <si>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802 11607000000000140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</si>
  <si>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</si>
  <si>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802 11607010000000140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</si>
  <si>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</si>
  <si>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802 11607010100000140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</si>
  <si>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</si>
  <si>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</si>
  <si>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</si>
  <si>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</si>
  <si>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</si>
  <si>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</si>
  <si>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</si>
  <si>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</si>
  <si>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</si>
  <si>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951 20215001100000150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</si>
  <si>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</si>
  <si>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</si>
  <si>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</si>
  <si>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</si>
  <si>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</si>
  <si>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951 20216001000000150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</si>
  <si>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</si>
  <si>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951 20216001100000150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</si>
  <si>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</si>
  <si>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</si>
  <si>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</si>
  <si>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</si>
  <si>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</si>
  <si>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</si>
  <si>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</si>
  <si>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</si>
  <si>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</si>
  <si>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</si>
  <si>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</si>
  <si>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</si>
  <si>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</si>
  <si>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</si>
  <si>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</si>
  <si>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</si>
  <si>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>Прочие межбюджетные трансферты, передаваемые бюджетам</t>
  </si>
  <si>
    <t>951 20249999000000150</t>
  </si>
  <si>
    <t>Прочие межбюджетные трансферты, передаваемые бюджетам сельских поселений</t>
  </si>
  <si>
    <t>951 20249999100000150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</si>
  <si>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</si>
  <si>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951 21800000000000000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</si>
  <si>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</si>
  <si>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951 21800000000000150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</si>
  <si>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</si>
  <si>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951 21800000100000150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</si>
  <si>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</si>
  <si>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951 21860010100000150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</si>
  <si>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</si>
  <si>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</si>
  <si>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</si>
  <si>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</si>
  <si>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</si>
  <si>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</si>
  <si>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КРЫМСКОГО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</si>
  <si>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</si>
  <si>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</si>
  <si>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</si>
  <si>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</si>
  <si>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951 0104 8910000000 000 </t>
  </si>
  <si>
    <t>Расходы на выплаты по оплате труда работников органов местного самоуправления Крымского сельского поселения в рамках обеспечения деятельности Администрации Крымского сельского поселения</t>
  </si>
  <si>
    <t xml:space="preserve">951 0104 8910000110 000 </t>
  </si>
  <si>
    <t xml:space="preserve">951 0104 8910000110 100 </t>
  </si>
  <si>
    <t xml:space="preserve">951 0104 8910000110 120 </t>
  </si>
  <si>
    <t>Расходы на обеспечение деятельности органов местного самоуправления Крымского сельского поселения в рамках обеспечения деятельности Администрации Крымского сельского поселения</t>
  </si>
  <si>
    <t xml:space="preserve">951 0104 8910000190 000 </t>
  </si>
  <si>
    <t xml:space="preserve">951 0104 8910000190 200 </t>
  </si>
  <si>
    <t xml:space="preserve">951 0104 8910000190 240 </t>
  </si>
  <si>
    <t xml:space="preserve">951 0104 8910000190 800 </t>
  </si>
  <si>
    <t xml:space="preserve">951 0104 8910000190 850 </t>
  </si>
  <si>
    <t>Мероприятия по диспансеризации муниципальных служащих Крымского сельского поселения в рамках обеспечения деятельности Администрации Крымского сельского поселения</t>
  </si>
  <si>
    <t xml:space="preserve">951 0104 8910021010 000 </t>
  </si>
  <si>
    <t xml:space="preserve">951 0104 8910021010 200 </t>
  </si>
  <si>
    <t xml:space="preserve">951 0104 8910021010 240 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</si>
  <si>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</si>
  <si>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правонарушениях, по иным непрограммным мероприятиям в рамках обеспечения деятельности Администрации Крымского сельского поселения</t>
  </si>
  <si>
    <t xml:space="preserve">951 0104 8990072390 000 </t>
  </si>
  <si>
    <t xml:space="preserve">951 0104 8990072390 200 </t>
  </si>
  <si>
    <t xml:space="preserve">951 0104 8990072390 240 </t>
  </si>
  <si>
    <t xml:space="preserve">951 0104 9990000000 000 </t>
  </si>
  <si>
    <t>Иные межбюджетные трансферты на осуществление части полномочий по решению вопросов местного значения в соответствии с заключенными соглашениями в рамках непрограммных расходов органов местного самоуправления Крымского сельского поселения</t>
  </si>
  <si>
    <t xml:space="preserve">951 0104 9990085010 000 </t>
  </si>
  <si>
    <t xml:space="preserve">951 0104 9990085010 500 </t>
  </si>
  <si>
    <t xml:space="preserve">951 0104 9990085010 540 </t>
  </si>
  <si>
    <t>Обеспечение проведения выборов и референдумов</t>
  </si>
  <si>
    <t xml:space="preserve">951 0107 9130000000 000 </t>
  </si>
  <si>
    <t>Проведение выборов в органы местного самоуправления Крымского сельского поселения в рамках обеспечения деятельности избирательной комиссии Крымского сельского поселения</t>
  </si>
  <si>
    <t xml:space="preserve">951 0107 9130090350 000 </t>
  </si>
  <si>
    <t xml:space="preserve">951 0107 9130090350 200 </t>
  </si>
  <si>
    <t xml:space="preserve">951 0107 9130090350 240 </t>
  </si>
  <si>
    <t>Резервные фонды</t>
  </si>
  <si>
    <t xml:space="preserve">951 0111 9910000000 000 </t>
  </si>
  <si>
    <t>Резервный фонд Администрации Крымского сельского поселения на финансовое обеспечение непредвиденных расходов в рамках непрограммных расходов органов местного самоуправления Крымского сельского поселения</t>
  </si>
  <si>
    <t xml:space="preserve">951 0111 9910090100 000 </t>
  </si>
  <si>
    <t xml:space="preserve">951 0111 9910090100 800 </t>
  </si>
  <si>
    <t xml:space="preserve">951 0111 9910090100 870 </t>
  </si>
  <si>
    <t>Другие общегосударственные вопросы</t>
  </si>
  <si>
    <t xml:space="preserve">951 0113 1140000000 000 </t>
  </si>
  <si>
    <t>Расходы на обеспечение дополнительного профессионального образования лиц, замещающих выборные муниципальные должности, муниципальных служащих (Иные закупки товаров, работ и услуг для обеспечения государственных (муниципальных) нужд)</t>
  </si>
  <si>
    <t xml:space="preserve">951 0113 1140122630 000 </t>
  </si>
  <si>
    <t xml:space="preserve">951 0113 1140122630 200 </t>
  </si>
  <si>
    <t xml:space="preserve">951 0113 1140122630 240 </t>
  </si>
  <si>
    <t xml:space="preserve">951 0113 1240000000 000 </t>
  </si>
  <si>
    <t>Расходы на создание и развитие информационной и телекоммуникационной инфраструктуры, защиту информации (Иные закупки товаров, работ и услуг для обеспечения государственных (муниципальных) нужд)</t>
  </si>
  <si>
    <t xml:space="preserve">951 0113 1240122260 000 </t>
  </si>
  <si>
    <t xml:space="preserve">951 0113 1240122260 200 </t>
  </si>
  <si>
    <t xml:space="preserve">951 0113 1240122260 240 </t>
  </si>
  <si>
    <t xml:space="preserve">951 0113 1440000000 000 </t>
  </si>
  <si>
    <t>Мероприятия по антитеррористической защищенности объектов муниципальной собственности Крымского сельского поселения (Иные закупки товаров, работ и услуг для обеспечения государственных (муниципальных) нужд)</t>
  </si>
  <si>
    <t xml:space="preserve">951 0113 1440121580 000 </t>
  </si>
  <si>
    <t xml:space="preserve">951 0113 1440121580 200 </t>
  </si>
  <si>
    <t xml:space="preserve">951 0113 1440121580 240 </t>
  </si>
  <si>
    <t xml:space="preserve">951 0113 8910000000 000 </t>
  </si>
  <si>
    <t>Реализация направления расходов в рамках обеспечения деятельности Администрации Крымского сельского поселения</t>
  </si>
  <si>
    <t xml:space="preserve">951 0113 8910099990 000 </t>
  </si>
  <si>
    <t xml:space="preserve">951 0113 8910099990 200 </t>
  </si>
  <si>
    <t xml:space="preserve">951 0113 8910099990 240 </t>
  </si>
  <si>
    <t xml:space="preserve">951 0113 8910099990 800 </t>
  </si>
  <si>
    <t xml:space="preserve">951 0113 8910099990 850 </t>
  </si>
  <si>
    <t xml:space="preserve">951 0113 9990000000 000 </t>
  </si>
  <si>
    <t>Расходы на выполнение части полномочий по предоставлению муниципальных услуг в сфере градостроительства в рамках непрограммных расходов органов местного самоуправления Крымского сельского поселения</t>
  </si>
  <si>
    <t xml:space="preserve">951 0113 9990085520 000 </t>
  </si>
  <si>
    <t xml:space="preserve">951 0113 9990085520 200 </t>
  </si>
  <si>
    <t xml:space="preserve">951 0113 9990085520 240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</si>
  <si>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</si>
  <si>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</si>
  <si>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</si>
  <si>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951 0203 8990000000 000 </t>
  </si>
  <si>
    <t>Расходы на осуществление первичного воинского учета органами местного самоуправления поселений, по иным непрограммным мероприятиям в рамках непрограммного направления деятельности "Обеспечение деятельности Администрации Крымского сельского поселения"</t>
  </si>
  <si>
    <t xml:space="preserve">951 0203 8990051180 000 </t>
  </si>
  <si>
    <t xml:space="preserve">951 0203 8990051180 100 </t>
  </si>
  <si>
    <t xml:space="preserve">951 0203 8990051180 120 </t>
  </si>
  <si>
    <t>НАЦИОНАЛЬНАЯ БЕЗОПАСНОСТЬ И ПРАВООХРАНИТЕЛЬНАЯ ДЕЯТЕЛЬНОСТЬ</t>
  </si>
  <si>
    <t xml:space="preserve">951 0300 0000000000 000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</si>
  <si>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</si>
  <si>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951 0310 0140000000 000 </t>
  </si>
  <si>
    <t>Мероприятия по обеспечению первичных мер пожарной безопасности и оказание услуг по тушению пожаров (Иные закупки товаров, работ и услуг для обеспечения государственных (муниципальных) нужд)</t>
  </si>
  <si>
    <t xml:space="preserve">951 0310 0140121670 000 </t>
  </si>
  <si>
    <t xml:space="preserve">951 0310 0140121670 200 </t>
  </si>
  <si>
    <t xml:space="preserve">951 0310 0140121670 240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</si>
  <si>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</si>
  <si>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</si>
  <si>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</si>
  <si>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951 0409 0240000000 000 </t>
  </si>
  <si>
    <t>Расходы на содержание и ремонт автомобильных дорог общего пользования местного значения и искусственных сооружений на них (Иные закупки товаров, работ и услуг для обеспечения государственных (муниципальных) нужд)</t>
  </si>
  <si>
    <t xml:space="preserve">951 0409 0240185430 000 </t>
  </si>
  <si>
    <t xml:space="preserve">951 0409 0240185430 200 </t>
  </si>
  <si>
    <t xml:space="preserve">951 0409 0240185430 240 </t>
  </si>
  <si>
    <t>Мероприятия по обеспечению безопасности дорожного движения (Иные закупки товаров, работ и услуг для обеспечения государственных (муниципальных) нужд)</t>
  </si>
  <si>
    <t xml:space="preserve">951 0409 0240285430 000 </t>
  </si>
  <si>
    <t xml:space="preserve">951 0409 0240285430 200 </t>
  </si>
  <si>
    <t xml:space="preserve">951 0409 0240285430 240 </t>
  </si>
  <si>
    <t>Другие вопросы в области национальной экономики</t>
  </si>
  <si>
    <t xml:space="preserve">951 0412 9990000000 000 </t>
  </si>
  <si>
    <t>Оценка муниципального имущества, признание прав и регулирование отношений по муниципальной собственности Крымского сельского поселения в рамках непрограммных расходов органов местного самоуправления Крымского сельского поселения</t>
  </si>
  <si>
    <t xml:space="preserve">951 0412 9990022960 000 </t>
  </si>
  <si>
    <t xml:space="preserve">951 0412 9990022960 200 </t>
  </si>
  <si>
    <t xml:space="preserve">951 0412 9990022960 240 </t>
  </si>
  <si>
    <t>Расходы на кадастровые работы по подготовке землеустроительных дел в рамках непрограммных расходов органов местного самоуправления Крымского сельского поселения</t>
  </si>
  <si>
    <t xml:space="preserve">951 0412 9990024040 000 </t>
  </si>
  <si>
    <t xml:space="preserve">951 0412 9990024040 200 </t>
  </si>
  <si>
    <t xml:space="preserve">951 0412 9990024040 240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</si>
  <si>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</si>
  <si>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</si>
  <si>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</si>
  <si>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951 0502 9990000000 000 </t>
  </si>
  <si>
    <t>Расходы на содержание и модернизацию объектов газового хозяйства Крымского сельского поселения в рамках непрограммных расходов органов местного самоуправления Крымского сельского поселения</t>
  </si>
  <si>
    <t xml:space="preserve">951 0502 9990024130 000 </t>
  </si>
  <si>
    <t xml:space="preserve">951 0502 9990024130 200 </t>
  </si>
  <si>
    <t xml:space="preserve">951 0502 9990024130 240 </t>
  </si>
  <si>
    <t>Благоустройство</t>
  </si>
  <si>
    <t xml:space="preserve">951 0503 0420000000 000 </t>
  </si>
  <si>
    <t>Обустройство детских игровых площадок (Иные закупки товаров, работ и услуг для обеспечения государственных(муниципальных) нужд)</t>
  </si>
  <si>
    <t xml:space="preserve">951 0503 04201S5350 000 </t>
  </si>
  <si>
    <t xml:space="preserve">951 0503 04201S5350 200 </t>
  </si>
  <si>
    <t xml:space="preserve">951 0503 04201S5350 240 </t>
  </si>
  <si>
    <t xml:space="preserve">951 0503 0440000000 000 </t>
  </si>
  <si>
    <t>Мероприятия по освещению улиц (Иные закупки товаров, работ и услуг для обеспечения государственных (муниципальных) нужд)</t>
  </si>
  <si>
    <t xml:space="preserve">951 0503 0440124010 000 </t>
  </si>
  <si>
    <t xml:space="preserve">951 0503 0440124010 200 </t>
  </si>
  <si>
    <t xml:space="preserve">951 0503 0440124010 240 </t>
  </si>
  <si>
    <t xml:space="preserve">951 0503 0440124010 800 </t>
  </si>
  <si>
    <t xml:space="preserve">951 0503 0440124010 850 </t>
  </si>
  <si>
    <t>Мероприятия по озеленению территории Крымского сельского поселения (Иные закупки товаров, работ и услуг для обеспечения государственных (муниципальных) нужд)</t>
  </si>
  <si>
    <t xml:space="preserve">951 0503 0440224020 000 </t>
  </si>
  <si>
    <t xml:space="preserve">951 0503 0440224020 200 </t>
  </si>
  <si>
    <t xml:space="preserve">951 0503 0440224020 240 </t>
  </si>
  <si>
    <t>Прочие мероприятия по благоустройству территории Крымского сельского поселения (Иные закупки товаров, работ и услуг для обеспечения государственных (муниципальных) нужд)</t>
  </si>
  <si>
    <t xml:space="preserve">951 0503 0440324030 000 </t>
  </si>
  <si>
    <t xml:space="preserve">951 0503 0440324030 200 </t>
  </si>
  <si>
    <t xml:space="preserve">951 0503 0440324030 240 </t>
  </si>
  <si>
    <t xml:space="preserve">951 0503 0440324030 800 </t>
  </si>
  <si>
    <t xml:space="preserve">951 0503 0440324030 850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</si>
  <si>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</si>
  <si>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</si>
  <si>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</si>
  <si>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951 0705 1140000000 000 </t>
  </si>
  <si>
    <t xml:space="preserve">951 0705 1140122630 000 </t>
  </si>
  <si>
    <t xml:space="preserve">951 0705 1140122630 200 </t>
  </si>
  <si>
    <t xml:space="preserve">951 0705 1140122630 240 </t>
  </si>
  <si>
    <t>КУЛЬТУРА, КИНЕМАТОГРАФИЯ</t>
  </si>
  <si>
    <t xml:space="preserve">951 0800 0000000000 000 </t>
  </si>
  <si>
    <t>Культура</t>
  </si>
  <si>
    <t xml:space="preserve">951 0801 0140000000 000 </t>
  </si>
  <si>
    <t xml:space="preserve">951 0801 0140121670 000 </t>
  </si>
  <si>
    <t xml:space="preserve">951 0801 0140121670 200 </t>
  </si>
  <si>
    <t xml:space="preserve">951 0801 0140121670 240 </t>
  </si>
  <si>
    <t xml:space="preserve">951 0801 0540000000 000 </t>
  </si>
  <si>
    <t>Расходы на обеспечение деятельности (оказание услуг) муниципальных учреждений Крымского сельского поселения (Иные закупки товаров, работ и услуг для обеспечения государственных (муниципальных) нужд)</t>
  </si>
  <si>
    <t xml:space="preserve">951 0801 0540100590 000 </t>
  </si>
  <si>
    <t xml:space="preserve">951 0801 0540100590 200 </t>
  </si>
  <si>
    <t xml:space="preserve">951 0801 0540100590 240 </t>
  </si>
  <si>
    <t xml:space="preserve">951 0801 0540100590 800 </t>
  </si>
  <si>
    <t xml:space="preserve">951 0801 0540100590 850 </t>
  </si>
  <si>
    <t>Расходы на обеспечение реализации муниципальной программы Крымского сельского поселения "Развитие культуры" (Расходы на выплаты персоналу казенных учреждений)</t>
  </si>
  <si>
    <t xml:space="preserve">951 0801 0540200590 000 </t>
  </si>
  <si>
    <t xml:space="preserve">951 0801 0540200590 100 </t>
  </si>
  <si>
    <t xml:space="preserve">951 0801 0540200590 110 </t>
  </si>
  <si>
    <t xml:space="preserve">951 0801 1240000000 000 </t>
  </si>
  <si>
    <t xml:space="preserve">951 0801 1240122260 000 </t>
  </si>
  <si>
    <t xml:space="preserve">951 0801 1240122260 200 </t>
  </si>
  <si>
    <t xml:space="preserve">951 0801 1240122260 240 </t>
  </si>
  <si>
    <t xml:space="preserve">951 0801 1440000000 000 </t>
  </si>
  <si>
    <t xml:space="preserve">951 0801 1440121580 000 </t>
  </si>
  <si>
    <t xml:space="preserve">951 0801 1440121580 200 </t>
  </si>
  <si>
    <t xml:space="preserve">951 0801 1440121580 240 </t>
  </si>
  <si>
    <t>СОЦИАЛЬНАЯ ПОЛИТИКА</t>
  </si>
  <si>
    <t xml:space="preserve">951 1000 0000000000 000 </t>
  </si>
  <si>
    <t>Пенсионное обеспечение</t>
  </si>
  <si>
    <t xml:space="preserve">951 1001 9990000000 000 </t>
  </si>
  <si>
    <t>Выплата муниципальной пенсии за выслугу лет в рамках непрограммных расходов органов местного самоуправления Крымского сельского поселения</t>
  </si>
  <si>
    <t xml:space="preserve">951 1001 9990020050 000 </t>
  </si>
  <si>
    <t xml:space="preserve">951 1001 9990020050 300 </t>
  </si>
  <si>
    <t xml:space="preserve">951 1001 9990020050 310 </t>
  </si>
  <si>
    <t>ФИЗИЧЕСКАЯ КУЛЬТУРА И СПОРТ</t>
  </si>
  <si>
    <t xml:space="preserve">951 1100 0000000000 000 </t>
  </si>
  <si>
    <t>Массовый спорт</t>
  </si>
  <si>
    <t xml:space="preserve">951 1102 0740000000 000 </t>
  </si>
  <si>
    <t>Расходы на проведение физкультурных и массовых спортивных мероприятий Крымского сельского поселения (Иные закупки товаров, работ и услуг для обеспечения государственных (муниципальных) нужд)</t>
  </si>
  <si>
    <t xml:space="preserve">951 1102 0740121950 000 </t>
  </si>
  <si>
    <t xml:space="preserve">951 1102 0740121950 200 </t>
  </si>
  <si>
    <t xml:space="preserve">951 1102 0740121950 240 </t>
  </si>
  <si>
    <t>СРЕДСТВА МАССОВОЙ ИНФОРМАЦИИ</t>
  </si>
  <si>
    <t xml:space="preserve">951 1200 0000000000 000 </t>
  </si>
  <si>
    <t>Другие вопросы в области средств массовой информации</t>
  </si>
  <si>
    <t xml:space="preserve">951 1204 1140000000 000 </t>
  </si>
  <si>
    <t>Расходы на официальную публикацию нормативно-правовых актов Крымского сельского поселения, проектов правовых актов Крымского сельского поселения и иных информационных материалов (Иные закупки товаров, работ и услуг для обеспечения государственных (муниципальных) нужд)</t>
  </si>
  <si>
    <t xml:space="preserve">951 1204 1140222730 000 </t>
  </si>
  <si>
    <t xml:space="preserve">951 1204 1140222730 200 </t>
  </si>
  <si>
    <t xml:space="preserve">951 1204 1140222730 240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</si>
  <si>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</si>
  <si>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</si>
  <si>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</si>
  <si>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</si>
  <si>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</si>
  <si>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</si>
  <si>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</si>
  <si>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</si>
  <si>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</si>
  <si>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</si>
  <si>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</si>
  <si>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</si>
  <si>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</si>
  <si>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</si>
  <si>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</si>
  <si>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</si>
  <si>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</si>
  <si>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</si>
  <si>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</si>
  <si>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</si>
  <si>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</si>
  <si>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Изменение остатков средств на счетах по учету средств бюджетов</t>
  </si>
  <si>
    <t>951 01050000000000000</t>
  </si>
  <si>
    <t>Увеличение прочих остатков средств бюджетов</t>
  </si>
  <si>
    <t>951 01050200000000500</t>
  </si>
  <si>
    <t>Увеличение прочих остатков денежных средств бюджетов</t>
  </si>
  <si>
    <t>951 01050201000000510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</si>
  <si>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</si>
  <si>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</si>
  <si>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</si>
  <si>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</si>
  <si>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</si>
  <si>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средств бюджетов</t>
  </si>
  <si>
    <t>951 01050200000000600</t>
  </si>
  <si>
    <t>Уменьшение прочих остатков денежных средств бюджетов</t>
  </si>
  <si>
    <t>951 01050201000000610</t>
  </si>
  <si>
    <t>Уменьшение прочих остатков денежных средств бюджетов сельских поселений</t>
  </si>
  <si>
    <t>951 01050201100000610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</si>
  <si>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</si>
  <si>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</si>
  <si>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</si>
  <si>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</si>
  <si>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</si>
  <si>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</si>
  <si>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</si>
  <si>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</si>
  <si>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</si>
  <si>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</si>
  <si>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</si>
  <si>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</si>
  <si>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</si>
  <si>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</si>
  <si>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</si>
  <si>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</si>
  <si>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 xml:space="preserve">      Согомонян К.О.</t>
  </si>
  <si>
    <t>"03"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</si>
</sst>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&quot;г.&quot;"/>
    <numFmt numFmtId="165" formatCode="?"/>
  </numFmts>
  <fonts count="131" x14ac:knownFonts="1">
    <font>
      <sz val="11"/>
      <color indexed="8"/>
      <name val="Calibri"/>
      <family val="2"/>
      <scheme val="mino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0" fontId="130" fillId="2" borderId="1"/>
  </cellStyleXfs>
  <cellXfs count="133">
    <xf numFmtId="0" fontId="0" fillId="0" borderId="0" xfId="0"/>
    <xf numFmtId="0" fontId="2" fillId="2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4" fillId="2" borderId="1" xfId="0" applyNumberFormat="1" applyFont="1" applyFill="1" applyBorder="1" applyAlignment="1">
      <alignment horizontal="right"/>
    </xf>
    <xf numFmtId="0" fontId="5" fillId="2" borderId="2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right"/>
    </xf>
    <xf numFmtId="49" fontId="8" fillId="2" borderId="3" xfId="0" applyNumberFormat="1" applyFont="1" applyFill="1" applyBorder="1" applyAlignment="1">
      <alignment horizontal="centerContinuous"/>
    </xf>
    <xf numFmtId="0" fontId="10" fillId="2" borderId="1" xfId="0" applyNumberFormat="1" applyFont="1" applyFill="1" applyBorder="1" applyAlignment="1">
      <alignment horizontal="right"/>
    </xf>
    <xf numFmtId="164" fontId="11" fillId="2" borderId="4" xfId="0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/>
    <xf numFmtId="49" fontId="13" fillId="2" borderId="5" xfId="0" applyNumberFormat="1" applyFont="1" applyFill="1" applyBorder="1" applyAlignment="1">
      <alignment horizontal="center"/>
    </xf>
    <xf numFmtId="0" fontId="14" fillId="2" borderId="1" xfId="0" applyNumberFormat="1" applyFont="1" applyFill="1" applyBorder="1" applyAlignment="1">
      <alignment horizontal="left"/>
    </xf>
    <xf numFmtId="49" fontId="18" fillId="2" borderId="4" xfId="0" applyNumberFormat="1" applyFont="1" applyFill="1" applyBorder="1" applyAlignment="1">
      <alignment horizontal="center"/>
    </xf>
    <xf numFmtId="49" fontId="19" fillId="2" borderId="1" xfId="0" applyNumberFormat="1" applyFont="1" applyFill="1" applyBorder="1" applyAlignment="1"/>
    <xf numFmtId="49" fontId="20" fillId="2" borderId="5" xfId="0" applyNumberFormat="1" applyFont="1" applyFill="1" applyBorder="1" applyAlignment="1">
      <alignment horizontal="centerContinuous"/>
    </xf>
    <xf numFmtId="49" fontId="21" fillId="2" borderId="1" xfId="0" applyNumberFormat="1" applyFont="1" applyFill="1" applyBorder="1" applyAlignment="1">
      <alignment horizontal="left"/>
    </xf>
    <xf numFmtId="49" fontId="22" fillId="2" borderId="8" xfId="0" applyNumberFormat="1" applyFont="1" applyFill="1" applyBorder="1" applyAlignment="1">
      <alignment horizontal="centerContinuous"/>
    </xf>
    <xf numFmtId="0" fontId="24" fillId="2" borderId="1" xfId="0" applyNumberFormat="1" applyFont="1" applyFill="1" applyBorder="1" applyAlignment="1">
      <alignment horizontal="center"/>
    </xf>
    <xf numFmtId="0" fontId="25" fillId="2" borderId="1" xfId="0" applyNumberFormat="1" applyFont="1" applyFill="1" applyBorder="1" applyAlignment="1"/>
    <xf numFmtId="0" fontId="38" fillId="2" borderId="18" xfId="0" applyNumberFormat="1" applyFont="1" applyFill="1" applyBorder="1" applyAlignment="1">
      <alignment horizontal="center" vertical="center"/>
    </xf>
    <xf numFmtId="0" fontId="39" fillId="2" borderId="2" xfId="0" applyNumberFormat="1" applyFont="1" applyFill="1" applyBorder="1" applyAlignment="1">
      <alignment horizontal="center" vertical="center"/>
    </xf>
    <xf numFmtId="0" fontId="40" fillId="2" borderId="19" xfId="0" applyNumberFormat="1" applyFont="1" applyFill="1" applyBorder="1" applyAlignment="1">
      <alignment horizontal="center" vertical="center"/>
    </xf>
    <xf numFmtId="49" fontId="41" fillId="2" borderId="2" xfId="0" applyNumberFormat="1" applyFont="1" applyFill="1" applyBorder="1" applyAlignment="1">
      <alignment horizontal="center" vertical="center"/>
    </xf>
    <xf numFmtId="49" fontId="42" fillId="2" borderId="20" xfId="0" applyNumberFormat="1" applyFont="1" applyFill="1" applyBorder="1" applyAlignment="1">
      <alignment horizontal="center" vertical="center"/>
    </xf>
    <xf numFmtId="49" fontId="43" fillId="2" borderId="21" xfId="0" applyNumberFormat="1" applyFont="1" applyFill="1" applyBorder="1" applyAlignment="1">
      <alignment horizontal="center" vertical="center"/>
    </xf>
    <xf numFmtId="49" fontId="44" fillId="2" borderId="22" xfId="0" applyNumberFormat="1" applyFont="1" applyFill="1" applyBorder="1" applyAlignment="1">
      <alignment horizontal="left" wrapText="1"/>
    </xf>
    <xf numFmtId="49" fontId="45" fillId="2" borderId="23" xfId="0" applyNumberFormat="1" applyFont="1" applyFill="1" applyBorder="1" applyAlignment="1">
      <alignment horizontal="center" wrapText="1"/>
    </xf>
    <xf numFmtId="49" fontId="46" fillId="2" borderId="24" xfId="0" applyNumberFormat="1" applyFont="1" applyFill="1" applyBorder="1" applyAlignment="1">
      <alignment horizontal="center"/>
    </xf>
    <xf numFmtId="4" fontId="47" fillId="2" borderId="25" xfId="0" applyNumberFormat="1" applyFont="1" applyFill="1" applyBorder="1" applyAlignment="1">
      <alignment horizontal="right"/>
    </xf>
    <xf numFmtId="4" fontId="48" fillId="2" borderId="26" xfId="0" applyNumberFormat="1" applyFont="1" applyFill="1" applyBorder="1" applyAlignment="1">
      <alignment horizontal="right"/>
    </xf>
    <xf numFmtId="49" fontId="49" fillId="2" borderId="27" xfId="0" applyNumberFormat="1" applyFont="1" applyFill="1" applyBorder="1" applyAlignment="1">
      <alignment horizontal="left" wrapText="1"/>
    </xf>
    <xf numFmtId="49" fontId="50" fillId="2" borderId="28" xfId="0" applyNumberFormat="1" applyFont="1" applyFill="1" applyBorder="1" applyAlignment="1">
      <alignment horizontal="center" wrapText="1"/>
    </xf>
    <xf numFmtId="49" fontId="51" fillId="2" borderId="29" xfId="0" applyNumberFormat="1" applyFont="1" applyFill="1" applyBorder="1" applyAlignment="1">
      <alignment horizontal="center"/>
    </xf>
    <xf numFmtId="4" fontId="52" fillId="2" borderId="30" xfId="0" applyNumberFormat="1" applyFont="1" applyFill="1" applyBorder="1" applyAlignment="1">
      <alignment horizontal="right"/>
    </xf>
    <xf numFmtId="4" fontId="53" fillId="2" borderId="31" xfId="0" applyNumberFormat="1" applyFont="1" applyFill="1" applyBorder="1" applyAlignment="1">
      <alignment horizontal="right"/>
    </xf>
    <xf numFmtId="49" fontId="54" fillId="2" borderId="32" xfId="0" applyNumberFormat="1" applyFont="1" applyFill="1" applyBorder="1" applyAlignment="1">
      <alignment horizontal="left" wrapText="1"/>
    </xf>
    <xf numFmtId="49" fontId="55" fillId="2" borderId="15" xfId="0" applyNumberFormat="1" applyFont="1" applyFill="1" applyBorder="1" applyAlignment="1">
      <alignment horizontal="center" wrapText="1"/>
    </xf>
    <xf numFmtId="49" fontId="56" fillId="2" borderId="33" xfId="0" applyNumberFormat="1" applyFont="1" applyFill="1" applyBorder="1" applyAlignment="1">
      <alignment horizontal="center"/>
    </xf>
    <xf numFmtId="4" fontId="57" fillId="2" borderId="16" xfId="0" applyNumberFormat="1" applyFont="1" applyFill="1" applyBorder="1" applyAlignment="1">
      <alignment horizontal="right"/>
    </xf>
    <xf numFmtId="4" fontId="58" fillId="2" borderId="17" xfId="0" applyNumberFormat="1" applyFont="1" applyFill="1" applyBorder="1" applyAlignment="1">
      <alignment horizontal="right"/>
    </xf>
    <xf numFmtId="165" fontId="2" fillId="2" borderId="32" xfId="0" applyNumberFormat="1" applyFont="1" applyFill="1" applyBorder="1" applyAlignment="1">
      <alignment horizontal="left" wrapText="1"/>
    </xf>
    <xf numFmtId="0" fontId="59" fillId="2" borderId="34" xfId="0" applyNumberFormat="1" applyFont="1" applyFill="1" applyBorder="1" applyAlignment="1">
      <alignment horizontal="left"/>
    </xf>
    <xf numFmtId="0" fontId="60" fillId="2" borderId="35" xfId="0" applyNumberFormat="1" applyFont="1" applyFill="1" applyBorder="1" applyAlignment="1">
      <alignment horizontal="center"/>
    </xf>
    <xf numFmtId="49" fontId="61" fillId="2" borderId="35" xfId="0" applyNumberFormat="1" applyFont="1" applyFill="1" applyBorder="1" applyAlignment="1">
      <alignment horizontal="center" vertical="center"/>
    </xf>
    <xf numFmtId="0" fontId="62" fillId="2" borderId="1" xfId="0" applyNumberFormat="1" applyFont="1" applyFill="1" applyBorder="1" applyAlignment="1">
      <alignment horizontal="left"/>
    </xf>
    <xf numFmtId="0" fontId="63" fillId="2" borderId="1" xfId="0" applyNumberFormat="1" applyFont="1" applyFill="1" applyBorder="1" applyAlignment="1"/>
    <xf numFmtId="49" fontId="64" fillId="2" borderId="1" xfId="0" applyNumberFormat="1" applyFont="1" applyFill="1" applyBorder="1" applyAlignment="1"/>
    <xf numFmtId="0" fontId="71" fillId="2" borderId="37" xfId="0" applyNumberFormat="1" applyFont="1" applyFill="1" applyBorder="1" applyAlignment="1">
      <alignment vertical="center" wrapText="1"/>
    </xf>
    <xf numFmtId="49" fontId="72" fillId="2" borderId="37" xfId="0" applyNumberFormat="1" applyFont="1" applyFill="1" applyBorder="1" applyAlignment="1">
      <alignment horizontal="center" vertical="center" wrapText="1"/>
    </xf>
    <xf numFmtId="49" fontId="73" fillId="2" borderId="14" xfId="0" applyNumberFormat="1" applyFont="1" applyFill="1" applyBorder="1" applyAlignment="1">
      <alignment vertical="center"/>
    </xf>
    <xf numFmtId="0" fontId="75" fillId="2" borderId="33" xfId="0" applyNumberFormat="1" applyFont="1" applyFill="1" applyBorder="1" applyAlignment="1">
      <alignment vertical="center" wrapText="1"/>
    </xf>
    <xf numFmtId="49" fontId="76" fillId="2" borderId="33" xfId="0" applyNumberFormat="1" applyFont="1" applyFill="1" applyBorder="1" applyAlignment="1">
      <alignment horizontal="center" vertical="center" wrapText="1"/>
    </xf>
    <xf numFmtId="49" fontId="77" fillId="2" borderId="17" xfId="0" applyNumberFormat="1" applyFont="1" applyFill="1" applyBorder="1" applyAlignment="1">
      <alignment vertical="center"/>
    </xf>
    <xf numFmtId="49" fontId="78" fillId="2" borderId="19" xfId="0" applyNumberFormat="1" applyFont="1" applyFill="1" applyBorder="1" applyAlignment="1">
      <alignment horizontal="center" vertical="center"/>
    </xf>
    <xf numFmtId="49" fontId="79" fillId="2" borderId="32" xfId="0" applyNumberFormat="1" applyFont="1" applyFill="1" applyBorder="1" applyAlignment="1">
      <alignment horizontal="left" wrapText="1"/>
    </xf>
    <xf numFmtId="49" fontId="80" fillId="2" borderId="38" xfId="0" applyNumberFormat="1" applyFont="1" applyFill="1" applyBorder="1" applyAlignment="1">
      <alignment horizontal="center" wrapText="1"/>
    </xf>
    <xf numFmtId="49" fontId="81" fillId="2" borderId="33" xfId="0" applyNumberFormat="1" applyFont="1" applyFill="1" applyBorder="1" applyAlignment="1">
      <alignment horizontal="center"/>
    </xf>
    <xf numFmtId="4" fontId="82" fillId="2" borderId="16" xfId="0" applyNumberFormat="1" applyFont="1" applyFill="1" applyBorder="1" applyAlignment="1">
      <alignment horizontal="right"/>
    </xf>
    <xf numFmtId="4" fontId="83" fillId="2" borderId="33" xfId="0" applyNumberFormat="1" applyFont="1" applyFill="1" applyBorder="1" applyAlignment="1">
      <alignment horizontal="right"/>
    </xf>
    <xf numFmtId="4" fontId="84" fillId="2" borderId="17" xfId="0" applyNumberFormat="1" applyFont="1" applyFill="1" applyBorder="1" applyAlignment="1">
      <alignment horizontal="right"/>
    </xf>
    <xf numFmtId="0" fontId="85" fillId="2" borderId="27" xfId="0" applyNumberFormat="1" applyFont="1" applyFill="1" applyBorder="1" applyAlignment="1"/>
    <xf numFmtId="0" fontId="86" fillId="2" borderId="28" xfId="0" applyNumberFormat="1" applyFont="1" applyFill="1" applyBorder="1" applyAlignment="1"/>
    <xf numFmtId="0" fontId="87" fillId="2" borderId="29" xfId="0" applyNumberFormat="1" applyFont="1" applyFill="1" applyBorder="1" applyAlignment="1">
      <alignment horizontal="center"/>
    </xf>
    <xf numFmtId="0" fontId="88" fillId="2" borderId="30" xfId="0" applyNumberFormat="1" applyFont="1" applyFill="1" applyBorder="1" applyAlignment="1">
      <alignment horizontal="right"/>
    </xf>
    <xf numFmtId="0" fontId="89" fillId="2" borderId="30" xfId="0" applyNumberFormat="1" applyFont="1" applyFill="1" applyBorder="1" applyAlignment="1"/>
    <xf numFmtId="0" fontId="90" fillId="2" borderId="31" xfId="0" applyNumberFormat="1" applyFont="1" applyFill="1" applyBorder="1" applyAlignment="1"/>
    <xf numFmtId="49" fontId="91" fillId="2" borderId="22" xfId="0" applyNumberFormat="1" applyFont="1" applyFill="1" applyBorder="1" applyAlignment="1">
      <alignment horizontal="left" wrapText="1"/>
    </xf>
    <xf numFmtId="49" fontId="92" fillId="2" borderId="26" xfId="0" applyNumberFormat="1" applyFont="1" applyFill="1" applyBorder="1" applyAlignment="1">
      <alignment horizontal="center" wrapText="1"/>
    </xf>
    <xf numFmtId="49" fontId="93" fillId="2" borderId="24" xfId="0" applyNumberFormat="1" applyFont="1" applyFill="1" applyBorder="1" applyAlignment="1">
      <alignment horizontal="center"/>
    </xf>
    <xf numFmtId="4" fontId="94" fillId="2" borderId="25" xfId="0" applyNumberFormat="1" applyFont="1" applyFill="1" applyBorder="1" applyAlignment="1">
      <alignment horizontal="right"/>
    </xf>
    <xf numFmtId="4" fontId="95" fillId="2" borderId="24" xfId="0" applyNumberFormat="1" applyFont="1" applyFill="1" applyBorder="1" applyAlignment="1">
      <alignment horizontal="right"/>
    </xf>
    <xf numFmtId="4" fontId="96" fillId="2" borderId="39" xfId="0" applyNumberFormat="1" applyFont="1" applyFill="1" applyBorder="1" applyAlignment="1">
      <alignment horizontal="right"/>
    </xf>
    <xf numFmtId="165" fontId="2" fillId="2" borderId="22" xfId="0" applyNumberFormat="1" applyFont="1" applyFill="1" applyBorder="1" applyAlignment="1">
      <alignment horizontal="left" wrapText="1"/>
    </xf>
    <xf numFmtId="0" fontId="97" fillId="2" borderId="7" xfId="0" applyNumberFormat="1" applyFont="1" applyFill="1" applyBorder="1" applyAlignment="1"/>
    <xf numFmtId="0" fontId="98" fillId="2" borderId="40" xfId="0" applyNumberFormat="1" applyFont="1" applyFill="1" applyBorder="1" applyAlignment="1"/>
    <xf numFmtId="0" fontId="99" fillId="2" borderId="40" xfId="0" applyNumberFormat="1" applyFont="1" applyFill="1" applyBorder="1" applyAlignment="1">
      <alignment horizontal="center"/>
    </xf>
    <xf numFmtId="0" fontId="100" fillId="2" borderId="40" xfId="0" applyNumberFormat="1" applyFont="1" applyFill="1" applyBorder="1" applyAlignment="1">
      <alignment horizontal="right"/>
    </xf>
    <xf numFmtId="49" fontId="101" fillId="2" borderId="39" xfId="0" applyNumberFormat="1" applyFont="1" applyFill="1" applyBorder="1" applyAlignment="1">
      <alignment horizontal="left" wrapText="1"/>
    </xf>
    <xf numFmtId="49" fontId="102" fillId="2" borderId="41" xfId="0" applyNumberFormat="1" applyFont="1" applyFill="1" applyBorder="1" applyAlignment="1">
      <alignment horizontal="center" wrapText="1"/>
    </xf>
    <xf numFmtId="49" fontId="103" fillId="2" borderId="42" xfId="0" applyNumberFormat="1" applyFont="1" applyFill="1" applyBorder="1" applyAlignment="1">
      <alignment horizontal="center"/>
    </xf>
    <xf numFmtId="4" fontId="104" fillId="2" borderId="43" xfId="0" applyNumberFormat="1" applyFont="1" applyFill="1" applyBorder="1" applyAlignment="1">
      <alignment horizontal="right"/>
    </xf>
    <xf numFmtId="4" fontId="105" fillId="2" borderId="44" xfId="0" applyNumberFormat="1" applyFont="1" applyFill="1" applyBorder="1" applyAlignment="1">
      <alignment horizontal="right"/>
    </xf>
    <xf numFmtId="49" fontId="107" fillId="2" borderId="1" xfId="0" applyNumberFormat="1" applyFont="1" applyFill="1" applyBorder="1" applyAlignment="1">
      <alignment horizontal="center"/>
    </xf>
    <xf numFmtId="0" fontId="108" fillId="2" borderId="1" xfId="0" applyNumberFormat="1" applyFont="1" applyFill="1" applyBorder="1" applyAlignment="1"/>
    <xf numFmtId="49" fontId="110" fillId="2" borderId="45" xfId="0" applyNumberFormat="1" applyFont="1" applyFill="1" applyBorder="1" applyAlignment="1">
      <alignment horizontal="left" wrapText="1"/>
    </xf>
    <xf numFmtId="49" fontId="111" fillId="2" borderId="23" xfId="0" applyNumberFormat="1" applyFont="1" applyFill="1" applyBorder="1" applyAlignment="1">
      <alignment horizontal="center" wrapText="1"/>
    </xf>
    <xf numFmtId="49" fontId="112" fillId="2" borderId="25" xfId="0" applyNumberFormat="1" applyFont="1" applyFill="1" applyBorder="1" applyAlignment="1">
      <alignment horizontal="center" wrapText="1"/>
    </xf>
    <xf numFmtId="4" fontId="113" fillId="2" borderId="25" xfId="0" applyNumberFormat="1" applyFont="1" applyFill="1" applyBorder="1" applyAlignment="1">
      <alignment horizontal="right"/>
    </xf>
    <xf numFmtId="4" fontId="114" fillId="2" borderId="39" xfId="0" applyNumberFormat="1" applyFont="1" applyFill="1" applyBorder="1" applyAlignment="1">
      <alignment horizontal="right"/>
    </xf>
    <xf numFmtId="0" fontId="115" fillId="2" borderId="46" xfId="0" applyNumberFormat="1" applyFont="1" applyFill="1" applyBorder="1" applyAlignment="1">
      <alignment horizontal="left"/>
    </xf>
    <xf numFmtId="0" fontId="116" fillId="2" borderId="28" xfId="0" applyNumberFormat="1" applyFont="1" applyFill="1" applyBorder="1" applyAlignment="1">
      <alignment horizontal="center"/>
    </xf>
    <xf numFmtId="0" fontId="117" fillId="2" borderId="30" xfId="0" applyNumberFormat="1" applyFont="1" applyFill="1" applyBorder="1" applyAlignment="1">
      <alignment horizontal="center"/>
    </xf>
    <xf numFmtId="49" fontId="118" fillId="2" borderId="30" xfId="0" applyNumberFormat="1" applyFont="1" applyFill="1" applyBorder="1" applyAlignment="1">
      <alignment horizontal="center"/>
    </xf>
    <xf numFmtId="49" fontId="119" fillId="2" borderId="31" xfId="0" applyNumberFormat="1" applyFont="1" applyFill="1" applyBorder="1" applyAlignment="1">
      <alignment horizontal="center"/>
    </xf>
    <xf numFmtId="49" fontId="120" fillId="2" borderId="15" xfId="0" applyNumberFormat="1" applyFont="1" applyFill="1" applyBorder="1" applyAlignment="1">
      <alignment horizontal="center" wrapText="1"/>
    </xf>
    <xf numFmtId="49" fontId="121" fillId="2" borderId="16" xfId="0" applyNumberFormat="1" applyFont="1" applyFill="1" applyBorder="1" applyAlignment="1">
      <alignment horizontal="center" wrapText="1"/>
    </xf>
    <xf numFmtId="49" fontId="122" fillId="2" borderId="25" xfId="0" applyNumberFormat="1" applyFont="1" applyFill="1" applyBorder="1" applyAlignment="1">
      <alignment horizontal="center" wrapText="1"/>
    </xf>
    <xf numFmtId="4" fontId="123" fillId="2" borderId="39" xfId="0" applyNumberFormat="1" applyFont="1" applyFill="1" applyBorder="1" applyAlignment="1">
      <alignment horizontal="right"/>
    </xf>
    <xf numFmtId="0" fontId="124" fillId="2" borderId="34" xfId="0" applyNumberFormat="1" applyFont="1" applyFill="1" applyBorder="1" applyAlignment="1">
      <alignment horizontal="left"/>
    </xf>
    <xf numFmtId="0" fontId="125" fillId="2" borderId="35" xfId="0" applyNumberFormat="1" applyFont="1" applyFill="1" applyBorder="1" applyAlignment="1">
      <alignment horizontal="center"/>
    </xf>
    <xf numFmtId="0" fontId="126" fillId="2" borderId="35" xfId="0" applyNumberFormat="1" applyFont="1" applyFill="1" applyBorder="1" applyAlignment="1">
      <alignment horizontal="left"/>
    </xf>
    <xf numFmtId="49" fontId="127" fillId="2" borderId="35" xfId="0" applyNumberFormat="1" applyFont="1" applyFill="1" applyBorder="1" applyAlignment="1"/>
    <xf numFmtId="0" fontId="128" fillId="2" borderId="35" xfId="0" applyNumberFormat="1" applyFont="1" applyFill="1" applyBorder="1" applyAlignment="1"/>
    <xf numFmtId="0" fontId="129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49" fontId="15" fillId="2" borderId="6" xfId="0" applyNumberFormat="1" applyFont="1" applyFill="1" applyBorder="1" applyAlignment="1">
      <alignment horizontal="left" wrapText="1"/>
    </xf>
    <xf numFmtId="49" fontId="16" fillId="2" borderId="6" xfId="0" applyNumberFormat="1" applyFont="1" applyFill="1" applyBorder="1" applyAlignment="1">
      <alignment wrapText="1"/>
    </xf>
    <xf numFmtId="49" fontId="17" fillId="2" borderId="7" xfId="0" applyNumberFormat="1" applyFont="1" applyFill="1" applyBorder="1" applyAlignment="1">
      <alignment horizontal="left" wrapText="1"/>
    </xf>
    <xf numFmtId="0" fontId="23" fillId="2" borderId="1" xfId="0" applyNumberFormat="1" applyFont="1" applyFill="1" applyBorder="1" applyAlignment="1">
      <alignment horizontal="center"/>
    </xf>
    <xf numFmtId="0" fontId="27" fillId="2" borderId="10" xfId="0" applyNumberFormat="1" applyFont="1" applyFill="1" applyBorder="1" applyAlignment="1">
      <alignment horizontal="center" vertical="center" wrapText="1"/>
    </xf>
    <xf numFmtId="0" fontId="31" fillId="2" borderId="13" xfId="0" applyNumberFormat="1" applyFont="1" applyFill="1" applyBorder="1" applyAlignment="1">
      <alignment horizontal="center" vertical="center" wrapText="1"/>
    </xf>
    <xf numFmtId="0" fontId="35" fillId="2" borderId="16" xfId="0" applyNumberFormat="1" applyFont="1" applyFill="1" applyBorder="1" applyAlignment="1">
      <alignment horizontal="center" vertical="center" wrapText="1"/>
    </xf>
    <xf numFmtId="49" fontId="28" fillId="2" borderId="10" xfId="0" applyNumberFormat="1" applyFont="1" applyFill="1" applyBorder="1" applyAlignment="1">
      <alignment horizontal="center" vertical="center" wrapText="1"/>
    </xf>
    <xf numFmtId="49" fontId="32" fillId="2" borderId="13" xfId="0" applyNumberFormat="1" applyFont="1" applyFill="1" applyBorder="1" applyAlignment="1">
      <alignment horizontal="center" vertical="center" wrapText="1"/>
    </xf>
    <xf numFmtId="49" fontId="36" fillId="2" borderId="16" xfId="0" applyNumberFormat="1" applyFont="1" applyFill="1" applyBorder="1" applyAlignment="1">
      <alignment horizontal="center" vertical="center" wrapText="1"/>
    </xf>
    <xf numFmtId="0" fontId="26" fillId="2" borderId="9" xfId="0" applyNumberFormat="1" applyFont="1" applyFill="1" applyBorder="1" applyAlignment="1">
      <alignment horizontal="center" vertical="center" wrapText="1"/>
    </xf>
    <xf numFmtId="0" fontId="30" fillId="2" borderId="12" xfId="0" applyNumberFormat="1" applyFont="1" applyFill="1" applyBorder="1" applyAlignment="1">
      <alignment horizontal="center" vertical="center" wrapText="1"/>
    </xf>
    <xf numFmtId="0" fontId="34" fillId="2" borderId="15" xfId="0" applyNumberFormat="1" applyFont="1" applyFill="1" applyBorder="1" applyAlignment="1">
      <alignment horizontal="center" vertical="center" wrapText="1"/>
    </xf>
    <xf numFmtId="49" fontId="29" fillId="2" borderId="11" xfId="0" applyNumberFormat="1" applyFont="1" applyFill="1" applyBorder="1" applyAlignment="1">
      <alignment horizontal="center" vertical="center" wrapText="1"/>
    </xf>
    <xf numFmtId="49" fontId="33" fillId="2" borderId="14" xfId="0" applyNumberFormat="1" applyFont="1" applyFill="1" applyBorder="1" applyAlignment="1">
      <alignment horizontal="center" vertical="center" wrapText="1"/>
    </xf>
    <xf numFmtId="49" fontId="37" fillId="2" borderId="17" xfId="0" applyNumberFormat="1" applyFont="1" applyFill="1" applyBorder="1" applyAlignment="1">
      <alignment horizontal="center" vertical="center" wrapText="1"/>
    </xf>
    <xf numFmtId="0" fontId="66" fillId="2" borderId="36" xfId="0" applyNumberFormat="1" applyFont="1" applyFill="1" applyBorder="1" applyAlignment="1">
      <alignment horizontal="center" vertical="center" wrapText="1"/>
    </xf>
    <xf numFmtId="0" fontId="69" fillId="2" borderId="37" xfId="0" applyNumberFormat="1" applyFont="1" applyFill="1" applyBorder="1" applyAlignment="1">
      <alignment horizontal="center" vertical="center" wrapText="1"/>
    </xf>
    <xf numFmtId="0" fontId="65" fillId="2" borderId="9" xfId="0" applyNumberFormat="1" applyFont="1" applyFill="1" applyBorder="1" applyAlignment="1">
      <alignment horizontal="center" vertical="center"/>
    </xf>
    <xf numFmtId="0" fontId="68" fillId="2" borderId="12" xfId="0" applyNumberFormat="1" applyFont="1" applyFill="1" applyBorder="1" applyAlignment="1">
      <alignment horizontal="center" vertical="center"/>
    </xf>
    <xf numFmtId="0" fontId="74" fillId="2" borderId="15" xfId="0" applyNumberFormat="1" applyFont="1" applyFill="1" applyBorder="1" applyAlignment="1">
      <alignment horizontal="center" vertical="center"/>
    </xf>
    <xf numFmtId="49" fontId="67" fillId="2" borderId="10" xfId="0" applyNumberFormat="1" applyFont="1" applyFill="1" applyBorder="1" applyAlignment="1">
      <alignment horizontal="center" vertical="center"/>
    </xf>
    <xf numFmtId="49" fontId="70" fillId="2" borderId="13" xfId="0" applyNumberFormat="1" applyFont="1" applyFill="1" applyBorder="1" applyAlignment="1">
      <alignment horizontal="center" vertical="center"/>
    </xf>
    <xf numFmtId="49" fontId="106" fillId="2" borderId="1" xfId="0" applyNumberFormat="1" applyFont="1" applyFill="1" applyBorder="1" applyAlignment="1">
      <alignment horizontal="right"/>
    </xf>
    <xf numFmtId="0" fontId="109" fillId="2" borderId="3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190500</xdr:rowOff>
    </xdr:from>
    <xdr:to>
      <xdr:col>2</xdr:col>
      <xdr:colOff>2161289</xdr:colOff>
      <xdr:row>32</xdr:row>
      <xdr:rowOff>47625</xdr:rowOff>
    </xdr:to>
    <xdr:grpSp>
      <xdr:nvGrpSpPr>
        <xdr:cNvPr id="2" name="Group 0"/>
        <xdr:cNvGrpSpPr/>
      </xdr:nvGrpSpPr>
      <xdr:grpSpPr>
        <a:xfrm>
          <a:off x="0" y="5267325"/>
          <a:ext cx="5352164" cy="371475"/>
          <a:chOff x="0" y="0"/>
          <a:chExt cx="1023" cy="36"/>
        </a:xfrm>
      </xdr:grpSpPr>
      <xdr:sp macro="" textlink="">
        <xdr:nvSpPr>
          <xdr:cNvPr id="3" name="Shape 1"/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4" name="Shape 1"/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5" name="Shape 1"/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6" name="Shape 1"/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7" name="Shape 1"/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ru-RU"/>
              <a:t>Деремян А.М.</a:t>
            </a:r>
            <a:endParaRPr/>
          </a:p>
        </xdr:txBody>
      </xdr:sp>
      <xdr:sp macro="" textlink="">
        <xdr:nvSpPr>
          <xdr:cNvPr id="8" name="Shape 1"/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9" name="Shape 1"/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33</xdr:row>
      <xdr:rowOff>76200</xdr:rowOff>
    </xdr:from>
    <xdr:to>
      <xdr:col>2</xdr:col>
      <xdr:colOff>2161289</xdr:colOff>
      <xdr:row>36</xdr:row>
      <xdr:rowOff>66675</xdr:rowOff>
    </xdr:to>
    <xdr:grpSp>
      <xdr:nvGrpSpPr>
        <xdr:cNvPr id="10" name="Group 0"/>
        <xdr:cNvGrpSpPr/>
      </xdr:nvGrpSpPr>
      <xdr:grpSpPr>
        <a:xfrm>
          <a:off x="0" y="5829300"/>
          <a:ext cx="5352164" cy="476250"/>
          <a:chOff x="0" y="0"/>
          <a:chExt cx="1023" cy="50"/>
        </a:xfrm>
      </xdr:grpSpPr>
      <xdr:sp macro="" textlink="">
        <xdr:nvSpPr>
          <xdr:cNvPr id="11" name="Shape 1"/>
          <xdr:cNvSpPr/>
        </xdr:nvSpPr>
        <xdr:spPr>
          <a:xfrm>
            <a:off x="1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12" name="Shape 1"/>
          <xdr:cNvSpPr/>
        </xdr:nvSpPr>
        <xdr:spPr>
          <a:xfrm>
            <a:off x="404" y="1"/>
            <a:ext cx="165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13" name="Shape 1"/>
          <xdr:cNvSpPr/>
        </xdr:nvSpPr>
        <xdr:spPr>
          <a:xfrm>
            <a:off x="404" y="29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4" name="Shape 1"/>
          <xdr:cNvSpPr/>
        </xdr:nvSpPr>
        <xdr:spPr>
          <a:xfrm>
            <a:off x="404" y="29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15" name="Shape 1"/>
          <xdr:cNvSpPr/>
        </xdr:nvSpPr>
        <xdr:spPr>
          <a:xfrm>
            <a:off x="625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16" name="Shape 1"/>
          <xdr:cNvSpPr/>
        </xdr:nvSpPr>
        <xdr:spPr>
          <a:xfrm>
            <a:off x="625" y="29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7" name="Shape 1"/>
          <xdr:cNvSpPr/>
        </xdr:nvSpPr>
        <xdr:spPr>
          <a:xfrm>
            <a:off x="625" y="29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37</xdr:row>
      <xdr:rowOff>95250</xdr:rowOff>
    </xdr:from>
    <xdr:to>
      <xdr:col>2</xdr:col>
      <xdr:colOff>2161289</xdr:colOff>
      <xdr:row>39</xdr:row>
      <xdr:rowOff>114300</xdr:rowOff>
    </xdr:to>
    <xdr:grpSp>
      <xdr:nvGrpSpPr>
        <xdr:cNvPr id="18" name="Group 0"/>
        <xdr:cNvGrpSpPr/>
      </xdr:nvGrpSpPr>
      <xdr:grpSpPr>
        <a:xfrm>
          <a:off x="0" y="6496050"/>
          <a:ext cx="5352164" cy="342900"/>
          <a:chOff x="0" y="0"/>
          <a:chExt cx="1023" cy="36"/>
        </a:xfrm>
      </xdr:grpSpPr>
      <xdr:sp macro="" textlink="">
        <xdr:nvSpPr>
          <xdr:cNvPr id="19" name="Shape 1"/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20" name="Shape 1"/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21" name="Shape 1"/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2" name="Shape 1"/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23" name="Shape 1"/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ru-RU"/>
              <a:t>Хачикян И.С.</a:t>
            </a:r>
            <a:endParaRPr/>
          </a:p>
        </xdr:txBody>
      </xdr:sp>
      <xdr:sp macro="" textlink="">
        <xdr:nvSpPr>
          <xdr:cNvPr id="24" name="Shape 1"/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5" name="Shape 1"/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971</xdr:colOff>
      <xdr:row>0</xdr:row>
      <xdr:rowOff>27</xdr:rowOff>
    </xdr:to>
    <xdr:grpSp>
      <xdr:nvGrpSpPr>
        <xdr:cNvPr id="74" name="Группа 73"/>
        <xdr:cNvGrpSpPr/>
      </xdr:nvGrpSpPr>
      <xdr:grpSpPr>
        <a:xfrm>
          <a:off x="0" y="0"/>
          <a:ext cx="971" cy="27"/>
          <a:chOff x="0" y="0"/>
          <a:chExt cx="971" cy="27"/>
        </a:xfrm>
      </xdr:grpSpPr>
      <xdr:sp macro="" textlink="">
        <xdr:nvSpPr>
          <xdr:cNvPr id="75" name="Shape 1"/>
          <xdr:cNvSpPr/>
        </xdr:nvSpPr>
        <xdr:spPr>
          <a:xfrm>
            <a:off x="0" y="0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76" name="Shape 1"/>
          <xdr:cNvSpPr/>
        </xdr:nvSpPr>
        <xdr:spPr>
          <a:xfrm>
            <a:off x="403" y="0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endParaRPr/>
          </a:p>
        </xdr:txBody>
      </xdr:sp>
      <xdr:sp macro="" textlink="">
        <xdr:nvSpPr>
          <xdr:cNvPr id="77" name="Shape 1"/>
          <xdr:cNvSpPr/>
        </xdr:nvSpPr>
        <xdr:spPr>
          <a:xfrm>
            <a:off x="403" y="14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78" name="Shape 1"/>
          <xdr:cNvSpPr/>
        </xdr:nvSpPr>
        <xdr:spPr>
          <a:xfrm>
            <a:off x="403" y="14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79" name="Shape 1"/>
          <xdr:cNvSpPr/>
        </xdr:nvSpPr>
        <xdr:spPr>
          <a:xfrm>
            <a:off x="624" y="0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ru-RU"/>
              <a:t>Деремян А.М.</a:t>
            </a:r>
            <a:endParaRPr/>
          </a:p>
        </xdr:txBody>
      </xdr:sp>
      <xdr:sp macro="" textlink="">
        <xdr:nvSpPr>
          <xdr:cNvPr id="80" name="Shape 1"/>
          <xdr:cNvSpPr/>
        </xdr:nvSpPr>
        <xdr:spPr>
          <a:xfrm>
            <a:off x="624" y="14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81" name="Shape 1"/>
          <xdr:cNvSpPr/>
        </xdr:nvSpPr>
        <xdr:spPr>
          <a:xfrm>
            <a:off x="624" y="14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971</xdr:colOff>
      <xdr:row>0</xdr:row>
      <xdr:rowOff>41</xdr:rowOff>
    </xdr:to>
    <xdr:grpSp>
      <xdr:nvGrpSpPr>
        <xdr:cNvPr id="82" name="Группа 81"/>
        <xdr:cNvGrpSpPr/>
      </xdr:nvGrpSpPr>
      <xdr:grpSpPr>
        <a:xfrm>
          <a:off x="0" y="0"/>
          <a:ext cx="971" cy="41"/>
          <a:chOff x="0" y="0"/>
          <a:chExt cx="971" cy="41"/>
        </a:xfrm>
      </xdr:grpSpPr>
      <xdr:sp macro="" textlink="">
        <xdr:nvSpPr>
          <xdr:cNvPr id="83" name="Shape 1"/>
          <xdr:cNvSpPr/>
        </xdr:nvSpPr>
        <xdr:spPr>
          <a:xfrm>
            <a:off x="0" y="0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84" name="Shape 1"/>
          <xdr:cNvSpPr/>
        </xdr:nvSpPr>
        <xdr:spPr>
          <a:xfrm>
            <a:off x="403" y="0"/>
            <a:ext cx="165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endParaRPr/>
          </a:p>
        </xdr:txBody>
      </xdr:sp>
      <xdr:sp macro="" textlink="">
        <xdr:nvSpPr>
          <xdr:cNvPr id="85" name="Shape 1"/>
          <xdr:cNvSpPr/>
        </xdr:nvSpPr>
        <xdr:spPr>
          <a:xfrm>
            <a:off x="403" y="28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86" name="Shape 1"/>
          <xdr:cNvSpPr/>
        </xdr:nvSpPr>
        <xdr:spPr>
          <a:xfrm>
            <a:off x="403" y="28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87" name="Shape 1"/>
          <xdr:cNvSpPr/>
        </xdr:nvSpPr>
        <xdr:spPr>
          <a:xfrm>
            <a:off x="624" y="0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endParaRPr/>
          </a:p>
        </xdr:txBody>
      </xdr:sp>
      <xdr:sp macro="" textlink="">
        <xdr:nvSpPr>
          <xdr:cNvPr id="88" name="Shape 1"/>
          <xdr:cNvSpPr/>
        </xdr:nvSpPr>
        <xdr:spPr>
          <a:xfrm>
            <a:off x="624" y="28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89" name="Shape 1"/>
          <xdr:cNvSpPr/>
        </xdr:nvSpPr>
        <xdr:spPr>
          <a:xfrm>
            <a:off x="624" y="28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971</xdr:colOff>
      <xdr:row>0</xdr:row>
      <xdr:rowOff>27</xdr:rowOff>
    </xdr:to>
    <xdr:grpSp>
      <xdr:nvGrpSpPr>
        <xdr:cNvPr id="90" name="Группа 89"/>
        <xdr:cNvGrpSpPr/>
      </xdr:nvGrpSpPr>
      <xdr:grpSpPr>
        <a:xfrm>
          <a:off x="0" y="0"/>
          <a:ext cx="971" cy="27"/>
          <a:chOff x="0" y="0"/>
          <a:chExt cx="971" cy="27"/>
        </a:xfrm>
      </xdr:grpSpPr>
      <xdr:sp macro="" textlink="">
        <xdr:nvSpPr>
          <xdr:cNvPr id="91" name="Shape 1"/>
          <xdr:cNvSpPr/>
        </xdr:nvSpPr>
        <xdr:spPr>
          <a:xfrm>
            <a:off x="0" y="0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92" name="Shape 1"/>
          <xdr:cNvSpPr/>
        </xdr:nvSpPr>
        <xdr:spPr>
          <a:xfrm>
            <a:off x="403" y="0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endParaRPr/>
          </a:p>
        </xdr:txBody>
      </xdr:sp>
      <xdr:sp macro="" textlink="">
        <xdr:nvSpPr>
          <xdr:cNvPr id="93" name="Shape 1"/>
          <xdr:cNvSpPr/>
        </xdr:nvSpPr>
        <xdr:spPr>
          <a:xfrm>
            <a:off x="403" y="14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94" name="Shape 1"/>
          <xdr:cNvSpPr/>
        </xdr:nvSpPr>
        <xdr:spPr>
          <a:xfrm>
            <a:off x="403" y="14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95" name="Shape 1"/>
          <xdr:cNvSpPr/>
        </xdr:nvSpPr>
        <xdr:spPr>
          <a:xfrm>
            <a:off x="624" y="0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ru-RU"/>
              <a:t>Хантимерян Т.М.</a:t>
            </a:r>
            <a:endParaRPr/>
          </a:p>
        </xdr:txBody>
      </xdr:sp>
      <xdr:sp macro="" textlink="">
        <xdr:nvSpPr>
          <xdr:cNvPr id="96" name="Shape 1"/>
          <xdr:cNvSpPr/>
        </xdr:nvSpPr>
        <xdr:spPr>
          <a:xfrm>
            <a:off x="624" y="14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97" name="Shape 1"/>
          <xdr:cNvSpPr/>
        </xdr:nvSpPr>
        <xdr:spPr>
          <a:xfrm>
            <a:off x="624" y="14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9"/>
  <sheetViews>
    <sheetView showGridLines="0" workbookViewId="0"/>
  </sheetViews>
  <sheetFormatPr defaultRowHeight="12.75" customHeight="1" x14ac:dyDescent="0.25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5"/>
      <c r="B1" s="105"/>
      <c r="C1" s="105"/>
      <c r="D1" s="105"/>
      <c r="E1" s="1"/>
      <c r="F1" s="2"/>
    </row>
    <row r="2" spans="1:6" ht="15" x14ac:dyDescent="0.25">
      <c r="A2" s="105" t="s">
        <v>1</v>
      </c>
      <c r="B2" s="105"/>
      <c r="C2" s="105"/>
      <c r="D2" s="105"/>
      <c r="E2" s="3"/>
      <c r="F2" s="4" t="s">
        <v>2</v>
      </c>
    </row>
    <row r="3" spans="1:6" ht="15" x14ac:dyDescent="0.25">
      <c r="A3" s="5"/>
      <c r="B3" s="5"/>
      <c r="C3" s="5"/>
      <c r="D3" s="5"/>
      <c r="E3" s="6" t="s">
        <v>3</v>
      </c>
      <c r="F3" s="7" t="s">
        <v>4</v>
      </c>
    </row>
    <row r="4" spans="1:6" ht="15" x14ac:dyDescent="0.25">
      <c r="A4" s="106" t="s">
        <v>6</v>
      </c>
      <c r="B4" s="106"/>
      <c r="C4" s="106"/>
      <c r="D4" s="106"/>
      <c r="E4" s="8" t="s">
        <v>5</v>
      </c>
      <c r="F4" s="9" t="s">
        <v>7</v>
      </c>
    </row>
    <row r="5" spans="1:6" ht="15" x14ac:dyDescent="0.25">
      <c r="A5" s="10"/>
      <c r="B5" s="10"/>
      <c r="C5" s="10"/>
      <c r="D5" s="10"/>
      <c r="E5" s="8" t="s">
        <v>8</v>
      </c>
      <c r="F5" s="11" t="s">
        <v>18</v>
      </c>
    </row>
    <row r="6" spans="1:6" ht="15" x14ac:dyDescent="0.25">
      <c r="A6" s="12" t="s">
        <v>9</v>
      </c>
      <c r="B6" s="107" t="s">
        <v>14</v>
      </c>
      <c r="C6" s="108"/>
      <c r="D6" s="108"/>
      <c r="E6" s="8" t="s">
        <v>10</v>
      </c>
      <c r="F6" s="11" t="s">
        <v>19</v>
      </c>
    </row>
    <row r="7" spans="1:6" ht="15" x14ac:dyDescent="0.25">
      <c r="A7" s="12" t="s">
        <v>11</v>
      </c>
      <c r="B7" s="109" t="s">
        <v>15</v>
      </c>
      <c r="C7" s="109"/>
      <c r="D7" s="109"/>
      <c r="E7" s="8" t="s">
        <v>12</v>
      </c>
      <c r="F7" s="13" t="s">
        <v>20</v>
      </c>
    </row>
    <row r="8" spans="1:6" ht="15" x14ac:dyDescent="0.25">
      <c r="A8" s="12" t="s">
        <v>16</v>
      </c>
      <c r="B8" s="12"/>
      <c r="C8" s="12"/>
      <c r="D8" s="14"/>
      <c r="E8" s="8"/>
      <c r="F8" s="15"/>
    </row>
    <row r="9" spans="1:6" ht="15" x14ac:dyDescent="0.25">
      <c r="A9" s="12" t="s">
        <v>17</v>
      </c>
      <c r="B9" s="12"/>
      <c r="C9" s="16"/>
      <c r="D9" s="14"/>
      <c r="E9" s="8" t="s">
        <v>0</v>
      </c>
      <c r="F9" s="17" t="s">
        <v>13</v>
      </c>
    </row>
    <row r="10" spans="1:6" ht="20.25" customHeight="1" x14ac:dyDescent="0.25">
      <c r="A10" s="110" t="s">
        <v>21</v>
      </c>
      <c r="B10" s="110"/>
      <c r="C10" s="110"/>
      <c r="D10" s="110"/>
      <c r="E10" s="18"/>
      <c r="F10" s="19"/>
    </row>
    <row r="11" spans="1:6" ht="4.1500000000000004" customHeight="1" x14ac:dyDescent="0.25">
      <c r="A11" s="117" t="s">
        <v>22</v>
      </c>
      <c r="B11" s="111" t="s">
        <v>23</v>
      </c>
      <c r="C11" s="111" t="s">
        <v>24</v>
      </c>
      <c r="D11" s="114" t="s">
        <v>25</v>
      </c>
      <c r="E11" s="114" t="s">
        <v>26</v>
      </c>
      <c r="F11" s="120" t="s">
        <v>27</v>
      </c>
    </row>
    <row r="12" spans="1:6" ht="3.6" customHeight="1" x14ac:dyDescent="0.25">
      <c r="A12" s="118"/>
      <c r="B12" s="112"/>
      <c r="C12" s="112"/>
      <c r="D12" s="115"/>
      <c r="E12" s="115"/>
      <c r="F12" s="121"/>
    </row>
    <row r="13" spans="1:6" ht="3" customHeight="1" x14ac:dyDescent="0.25">
      <c r="A13" s="118"/>
      <c r="B13" s="112"/>
      <c r="C13" s="112"/>
      <c r="D13" s="115"/>
      <c r="E13" s="115"/>
      <c r="F13" s="121"/>
    </row>
    <row r="14" spans="1:6" ht="3" customHeight="1" x14ac:dyDescent="0.25">
      <c r="A14" s="118"/>
      <c r="B14" s="112"/>
      <c r="C14" s="112"/>
      <c r="D14" s="115"/>
      <c r="E14" s="115"/>
      <c r="F14" s="121"/>
    </row>
    <row r="15" spans="1:6" ht="3" customHeight="1" x14ac:dyDescent="0.25">
      <c r="A15" s="118"/>
      <c r="B15" s="112"/>
      <c r="C15" s="112"/>
      <c r="D15" s="115"/>
      <c r="E15" s="115"/>
      <c r="F15" s="121"/>
    </row>
    <row r="16" spans="1:6" ht="3" customHeight="1" x14ac:dyDescent="0.25">
      <c r="A16" s="118"/>
      <c r="B16" s="112"/>
      <c r="C16" s="112"/>
      <c r="D16" s="115"/>
      <c r="E16" s="115"/>
      <c r="F16" s="121"/>
    </row>
    <row r="17" spans="1:6" ht="23.45" customHeight="1" x14ac:dyDescent="0.25">
      <c r="A17" s="119"/>
      <c r="B17" s="113"/>
      <c r="C17" s="113"/>
      <c r="D17" s="116"/>
      <c r="E17" s="116"/>
      <c r="F17" s="122"/>
    </row>
    <row r="18" spans="1:6" ht="12.6" customHeight="1" x14ac:dyDescent="0.25">
      <c r="A18" s="20">
        <v>1</v>
      </c>
      <c r="B18" s="21">
        <v>2</v>
      </c>
      <c r="C18" s="22">
        <v>3</v>
      </c>
      <c r="D18" s="23" t="s">
        <v>28</v>
      </c>
      <c r="E18" s="24" t="s">
        <v>29</v>
      </c>
      <c r="F18" s="25" t="s">
        <v>30</v>
      </c>
    </row>
    <row r="19" spans="1:6" ht="15" x14ac:dyDescent="0.25">
      <c r="A19" s="26" t="s">
        <v>31</v>
      </c>
      <c r="B19" s="27" t="s">
        <v>32</v>
      </c>
      <c r="C19" s="28" t="s">
        <v>33</v>
      </c>
      <c r="D19" s="29">
        <v>47993500</v>
      </c>
      <c r="E19" s="30">
        <v>27096404.420000002</v>
      </c>
      <c r="F19" s="29">
        <f>IF(OR(D19="-",IF(E19="-",0,E19)&gt;=IF(D19="-",0,D19)),"-",IF(D19="-",0,D19)-IF(E19="-",0,E19))</f>
        <v>20897095.579999998</v>
      </c>
    </row>
    <row r="20" spans="1:6" ht="15" x14ac:dyDescent="0.25">
      <c r="A20" s="31" t="s">
        <v>34</v>
      </c>
      <c r="B20" s="32"/>
      <c r="C20" s="33"/>
      <c r="D20" s="34"/>
      <c r="E20" s="34"/>
      <c r="F20" s="35"/>
    </row>
    <row r="21" spans="1:6" ht="15" x14ac:dyDescent="0.25">
      <c r="A21" s="36" t="s">
        <v>35</v>
      </c>
      <c r="B21" s="37" t="s">
        <v>32</v>
      </c>
      <c r="C21" s="38" t="s">
        <v>36</v>
      </c>
      <c r="D21" s="39">
        <v>17700000</v>
      </c>
      <c r="E21" s="39">
        <v>11336308.699999999</v>
      </c>
      <c r="F21" s="40">
        <f t="shared" ref="F21:F52" si="0">IF(OR(D21="-",IF(E21="-",0,E21)&gt;=IF(D21="-",0,D21)),"-",IF(D21="-",0,D21)-IF(E21="-",0,E21))</f>
        <v>6363691.3000000007</v>
      </c>
    </row>
    <row r="22" spans="1:6" ht="15" x14ac:dyDescent="0.25">
      <c r="A22" s="36" t="s">
        <v>37</v>
      </c>
      <c r="B22" s="37" t="s">
        <v>32</v>
      </c>
      <c r="C22" s="38" t="s">
        <v>38</v>
      </c>
      <c r="D22" s="39">
        <v>4540000</v>
      </c>
      <c r="E22" s="39">
        <v>4190835.99</v>
      </c>
      <c r="F22" s="40">
        <f t="shared" si="0"/>
        <v>349164.00999999978</v>
      </c>
    </row>
    <row r="23" spans="1:6" ht="15" x14ac:dyDescent="0.25">
      <c r="A23" s="36" t="s">
        <v>39</v>
      </c>
      <c r="B23" s="37" t="s">
        <v>32</v>
      </c>
      <c r="C23" s="38" t="s">
        <v>40</v>
      </c>
      <c r="D23" s="39">
        <v>4540000</v>
      </c>
      <c r="E23" s="39">
        <v>4190835.99</v>
      </c>
      <c r="F23" s="40">
        <f t="shared" si="0"/>
        <v>349164.00999999978</v>
      </c>
    </row>
    <row r="24" spans="1:6" ht="159.94999999999999" customHeight="1" x14ac:dyDescent="0.25">
      <c r="A24" s="41" t="s">
        <v>41</v>
      </c>
      <c r="B24" s="37" t="s">
        <v>32</v>
      </c>
      <c r="C24" s="38" t="s">
        <v>42</v>
      </c>
      <c r="D24" s="39">
        <v>4203000</v>
      </c>
      <c r="E24" s="39">
        <v>2720762.07</v>
      </c>
      <c r="F24" s="40">
        <f t="shared" si="0"/>
        <v>1482237.9300000002</v>
      </c>
    </row>
    <row r="25" spans="1:6" ht="188.1" customHeight="1" x14ac:dyDescent="0.25">
      <c r="A25" s="41" t="s">
        <v>43</v>
      </c>
      <c r="B25" s="37" t="s">
        <v>32</v>
      </c>
      <c r="C25" s="38" t="s">
        <v>44</v>
      </c>
      <c r="D25" s="39" t="s">
        <v>45</v>
      </c>
      <c r="E25" s="39">
        <v>2720762.07</v>
      </c>
      <c r="F25" s="40" t="str">
        <f t="shared" si="0"/>
        <v>-</v>
      </c>
    </row>
    <row r="26" spans="1:6" ht="122.25" customHeight="1" x14ac:dyDescent="0.25">
      <c r="A26" s="41" t="s">
        <v>46</v>
      </c>
      <c r="B26" s="37" t="s">
        <v>32</v>
      </c>
      <c r="C26" s="38" t="s">
        <v>47</v>
      </c>
      <c r="D26" s="39" t="s">
        <v>45</v>
      </c>
      <c r="E26" s="39">
        <v>103558.39999999999</v>
      </c>
      <c r="F26" s="40" t="str">
        <f t="shared" si="0"/>
        <v>-</v>
      </c>
    </row>
    <row r="27" spans="1:6" ht="141" customHeight="1" x14ac:dyDescent="0.25">
      <c r="A27" s="41" t="s">
        <v>48</v>
      </c>
      <c r="B27" s="37" t="s">
        <v>32</v>
      </c>
      <c r="C27" s="38" t="s">
        <v>49</v>
      </c>
      <c r="D27" s="39" t="s">
        <v>45</v>
      </c>
      <c r="E27" s="39">
        <v>103558.39999999999</v>
      </c>
      <c r="F27" s="40" t="str">
        <f t="shared" si="0"/>
        <v>-</v>
      </c>
    </row>
    <row r="28" spans="1:6" ht="112.9" customHeight="1" x14ac:dyDescent="0.25">
      <c r="A28" s="41" t="s">
        <v>50</v>
      </c>
      <c r="B28" s="37" t="s">
        <v>32</v>
      </c>
      <c r="C28" s="38" t="s">
        <v>51</v>
      </c>
      <c r="D28" s="39" t="s">
        <v>45</v>
      </c>
      <c r="E28" s="39">
        <v>56160</v>
      </c>
      <c r="F28" s="40" t="str">
        <f t="shared" si="0"/>
        <v>-</v>
      </c>
    </row>
    <row r="29" spans="1:6" ht="141" customHeight="1" x14ac:dyDescent="0.25">
      <c r="A29" s="41" t="s">
        <v>52</v>
      </c>
      <c r="B29" s="37" t="s">
        <v>32</v>
      </c>
      <c r="C29" s="38" t="s">
        <v>53</v>
      </c>
      <c r="D29" s="39" t="s">
        <v>45</v>
      </c>
      <c r="E29" s="39">
        <v>56160</v>
      </c>
      <c r="F29" s="40" t="str">
        <f t="shared" si="0"/>
        <v>-</v>
      </c>
    </row>
    <row r="30" spans="1:6" ht="112.9" customHeight="1" x14ac:dyDescent="0.25">
      <c r="A30" s="41" t="s">
        <v>54</v>
      </c>
      <c r="B30" s="37" t="s">
        <v>32</v>
      </c>
      <c r="C30" s="38" t="s">
        <v>55</v>
      </c>
      <c r="D30" s="39" t="s">
        <v>45</v>
      </c>
      <c r="E30" s="39">
        <v>310512.64000000001</v>
      </c>
      <c r="F30" s="40" t="str">
        <f t="shared" si="0"/>
        <v>-</v>
      </c>
    </row>
    <row r="31" spans="1:6" ht="141" customHeight="1" x14ac:dyDescent="0.25">
      <c r="A31" s="41" t="s">
        <v>56</v>
      </c>
      <c r="B31" s="37" t="s">
        <v>32</v>
      </c>
      <c r="C31" s="38" t="s">
        <v>57</v>
      </c>
      <c r="D31" s="39" t="s">
        <v>45</v>
      </c>
      <c r="E31" s="39">
        <v>310512.64000000001</v>
      </c>
      <c r="F31" s="40" t="str">
        <f t="shared" si="0"/>
        <v>-</v>
      </c>
    </row>
    <row r="32" spans="1:6" ht="112.9" customHeight="1" x14ac:dyDescent="0.25">
      <c r="A32" s="41" t="s">
        <v>58</v>
      </c>
      <c r="B32" s="37" t="s">
        <v>32</v>
      </c>
      <c r="C32" s="38" t="s">
        <v>59</v>
      </c>
      <c r="D32" s="39" t="s">
        <v>45</v>
      </c>
      <c r="E32" s="39">
        <v>376630.51</v>
      </c>
      <c r="F32" s="40" t="str">
        <f t="shared" si="0"/>
        <v>-</v>
      </c>
    </row>
    <row r="33" spans="1:6" ht="141" customHeight="1" x14ac:dyDescent="0.25">
      <c r="A33" s="41" t="s">
        <v>60</v>
      </c>
      <c r="B33" s="37" t="s">
        <v>32</v>
      </c>
      <c r="C33" s="38" t="s">
        <v>61</v>
      </c>
      <c r="D33" s="39" t="s">
        <v>45</v>
      </c>
      <c r="E33" s="39">
        <v>376630.51</v>
      </c>
      <c r="F33" s="40" t="str">
        <f t="shared" si="0"/>
        <v>-</v>
      </c>
    </row>
    <row r="34" spans="1:6" ht="103.35" customHeight="1" x14ac:dyDescent="0.25">
      <c r="A34" s="41" t="s">
        <v>62</v>
      </c>
      <c r="B34" s="37" t="s">
        <v>32</v>
      </c>
      <c r="C34" s="38" t="s">
        <v>63</v>
      </c>
      <c r="D34" s="39" t="s">
        <v>45</v>
      </c>
      <c r="E34" s="39">
        <v>94837.79</v>
      </c>
      <c r="F34" s="40" t="str">
        <f t="shared" si="0"/>
        <v>-</v>
      </c>
    </row>
    <row r="35" spans="1:6" ht="131.65" customHeight="1" x14ac:dyDescent="0.25">
      <c r="A35" s="41" t="s">
        <v>64</v>
      </c>
      <c r="B35" s="37" t="s">
        <v>32</v>
      </c>
      <c r="C35" s="38" t="s">
        <v>65</v>
      </c>
      <c r="D35" s="39" t="s">
        <v>45</v>
      </c>
      <c r="E35" s="39">
        <v>94837.79</v>
      </c>
      <c r="F35" s="40" t="str">
        <f t="shared" si="0"/>
        <v>-</v>
      </c>
    </row>
    <row r="36" spans="1:6" ht="103.35" customHeight="1" x14ac:dyDescent="0.25">
      <c r="A36" s="41" t="s">
        <v>66</v>
      </c>
      <c r="B36" s="37" t="s">
        <v>32</v>
      </c>
      <c r="C36" s="38" t="s">
        <v>67</v>
      </c>
      <c r="D36" s="39">
        <v>337000</v>
      </c>
      <c r="E36" s="39">
        <v>45703.73</v>
      </c>
      <c r="F36" s="40">
        <f t="shared" si="0"/>
        <v>291296.27</v>
      </c>
    </row>
    <row r="37" spans="1:6" ht="131.65" customHeight="1" x14ac:dyDescent="0.25">
      <c r="A37" s="41" t="s">
        <v>68</v>
      </c>
      <c r="B37" s="37" t="s">
        <v>32</v>
      </c>
      <c r="C37" s="38" t="s">
        <v>69</v>
      </c>
      <c r="D37" s="39">
        <v>337000</v>
      </c>
      <c r="E37" s="39">
        <v>43930.19</v>
      </c>
      <c r="F37" s="40">
        <f t="shared" si="0"/>
        <v>293069.81</v>
      </c>
    </row>
    <row r="38" spans="1:6" ht="122.25" customHeight="1" x14ac:dyDescent="0.25">
      <c r="A38" s="41" t="s">
        <v>70</v>
      </c>
      <c r="B38" s="37" t="s">
        <v>32</v>
      </c>
      <c r="C38" s="38" t="s">
        <v>71</v>
      </c>
      <c r="D38" s="39" t="s">
        <v>45</v>
      </c>
      <c r="E38" s="39">
        <v>1773.54</v>
      </c>
      <c r="F38" s="40" t="str">
        <f t="shared" si="0"/>
        <v>-</v>
      </c>
    </row>
    <row r="39" spans="1:6" ht="338.45" customHeight="1" x14ac:dyDescent="0.25">
      <c r="A39" s="41" t="s">
        <v>72</v>
      </c>
      <c r="B39" s="37" t="s">
        <v>32</v>
      </c>
      <c r="C39" s="38" t="s">
        <v>73</v>
      </c>
      <c r="D39" s="39" t="s">
        <v>45</v>
      </c>
      <c r="E39" s="39">
        <v>33268.25</v>
      </c>
      <c r="F39" s="40" t="str">
        <f t="shared" si="0"/>
        <v>-</v>
      </c>
    </row>
    <row r="40" spans="1:6" ht="357.4" customHeight="1" x14ac:dyDescent="0.25">
      <c r="A40" s="41" t="s">
        <v>74</v>
      </c>
      <c r="B40" s="37" t="s">
        <v>32</v>
      </c>
      <c r="C40" s="38" t="s">
        <v>75</v>
      </c>
      <c r="D40" s="39" t="s">
        <v>45</v>
      </c>
      <c r="E40" s="39">
        <v>33268.25</v>
      </c>
      <c r="F40" s="40" t="str">
        <f t="shared" si="0"/>
        <v>-</v>
      </c>
    </row>
    <row r="41" spans="1:6" ht="84.6" customHeight="1" x14ac:dyDescent="0.25">
      <c r="A41" s="41" t="s">
        <v>76</v>
      </c>
      <c r="B41" s="37" t="s">
        <v>32</v>
      </c>
      <c r="C41" s="38" t="s">
        <v>77</v>
      </c>
      <c r="D41" s="39" t="s">
        <v>45</v>
      </c>
      <c r="E41" s="39">
        <v>-70586.399999999994</v>
      </c>
      <c r="F41" s="40" t="str">
        <f t="shared" si="0"/>
        <v>-</v>
      </c>
    </row>
    <row r="42" spans="1:6" ht="103.35" customHeight="1" x14ac:dyDescent="0.25">
      <c r="A42" s="41" t="s">
        <v>78</v>
      </c>
      <c r="B42" s="37" t="s">
        <v>32</v>
      </c>
      <c r="C42" s="38" t="s">
        <v>79</v>
      </c>
      <c r="D42" s="39" t="s">
        <v>45</v>
      </c>
      <c r="E42" s="39">
        <v>-70586.399999999994</v>
      </c>
      <c r="F42" s="40" t="str">
        <f t="shared" si="0"/>
        <v>-</v>
      </c>
    </row>
    <row r="43" spans="1:6" ht="75.2" customHeight="1" x14ac:dyDescent="0.25">
      <c r="A43" s="41" t="s">
        <v>80</v>
      </c>
      <c r="B43" s="37" t="s">
        <v>32</v>
      </c>
      <c r="C43" s="38" t="s">
        <v>81</v>
      </c>
      <c r="D43" s="39" t="s">
        <v>45</v>
      </c>
      <c r="E43" s="39">
        <v>484377.12</v>
      </c>
      <c r="F43" s="40" t="str">
        <f t="shared" si="0"/>
        <v>-</v>
      </c>
    </row>
    <row r="44" spans="1:6" ht="103.35" customHeight="1" x14ac:dyDescent="0.25">
      <c r="A44" s="41" t="s">
        <v>82</v>
      </c>
      <c r="B44" s="37" t="s">
        <v>32</v>
      </c>
      <c r="C44" s="38" t="s">
        <v>83</v>
      </c>
      <c r="D44" s="39" t="s">
        <v>45</v>
      </c>
      <c r="E44" s="39">
        <v>484377.12</v>
      </c>
      <c r="F44" s="40" t="str">
        <f t="shared" si="0"/>
        <v>-</v>
      </c>
    </row>
    <row r="45" spans="1:6" ht="216.2" customHeight="1" x14ac:dyDescent="0.25">
      <c r="A45" s="41" t="s">
        <v>84</v>
      </c>
      <c r="B45" s="37" t="s">
        <v>32</v>
      </c>
      <c r="C45" s="38" t="s">
        <v>85</v>
      </c>
      <c r="D45" s="39" t="s">
        <v>45</v>
      </c>
      <c r="E45" s="39">
        <v>35611.879999999997</v>
      </c>
      <c r="F45" s="40" t="str">
        <f t="shared" si="0"/>
        <v>-</v>
      </c>
    </row>
    <row r="46" spans="1:6" ht="244.5" customHeight="1" x14ac:dyDescent="0.25">
      <c r="A46" s="41" t="s">
        <v>86</v>
      </c>
      <c r="B46" s="37" t="s">
        <v>32</v>
      </c>
      <c r="C46" s="38" t="s">
        <v>87</v>
      </c>
      <c r="D46" s="39" t="s">
        <v>45</v>
      </c>
      <c r="E46" s="39">
        <v>35611.879999999997</v>
      </c>
      <c r="F46" s="40" t="str">
        <f t="shared" si="0"/>
        <v>-</v>
      </c>
    </row>
    <row r="47" spans="1:6" ht="15" x14ac:dyDescent="0.25">
      <c r="A47" s="36" t="s">
        <v>88</v>
      </c>
      <c r="B47" s="37" t="s">
        <v>32</v>
      </c>
      <c r="C47" s="38" t="s">
        <v>89</v>
      </c>
      <c r="D47" s="39">
        <v>2200000</v>
      </c>
      <c r="E47" s="39">
        <v>1170157.1499999999</v>
      </c>
      <c r="F47" s="40">
        <f t="shared" si="0"/>
        <v>1029842.8500000001</v>
      </c>
    </row>
    <row r="48" spans="1:6" ht="15" x14ac:dyDescent="0.25">
      <c r="A48" s="36" t="s">
        <v>90</v>
      </c>
      <c r="B48" s="37" t="s">
        <v>32</v>
      </c>
      <c r="C48" s="38" t="s">
        <v>91</v>
      </c>
      <c r="D48" s="39">
        <v>2200000</v>
      </c>
      <c r="E48" s="39">
        <v>1170157.1499999999</v>
      </c>
      <c r="F48" s="40">
        <f t="shared" si="0"/>
        <v>1029842.8500000001</v>
      </c>
    </row>
    <row r="49" spans="1:6" ht="15" x14ac:dyDescent="0.25">
      <c r="A49" s="36" t="s">
        <v>90</v>
      </c>
      <c r="B49" s="37" t="s">
        <v>32</v>
      </c>
      <c r="C49" s="38" t="s">
        <v>92</v>
      </c>
      <c r="D49" s="39">
        <v>2200000</v>
      </c>
      <c r="E49" s="39">
        <v>1170157.1499999999</v>
      </c>
      <c r="F49" s="40">
        <f t="shared" si="0"/>
        <v>1029842.8500000001</v>
      </c>
    </row>
    <row r="50" spans="1:6" ht="37.700000000000003" customHeight="1" x14ac:dyDescent="0.25">
      <c r="A50" s="36" t="s">
        <v>93</v>
      </c>
      <c r="B50" s="37" t="s">
        <v>32</v>
      </c>
      <c r="C50" s="38" t="s">
        <v>94</v>
      </c>
      <c r="D50" s="39" t="s">
        <v>45</v>
      </c>
      <c r="E50" s="39">
        <v>1170157.1499999999</v>
      </c>
      <c r="F50" s="40" t="str">
        <f t="shared" si="0"/>
        <v>-</v>
      </c>
    </row>
    <row r="51" spans="1:6" ht="15" x14ac:dyDescent="0.25">
      <c r="A51" s="36" t="s">
        <v>95</v>
      </c>
      <c r="B51" s="37" t="s">
        <v>32</v>
      </c>
      <c r="C51" s="38" t="s">
        <v>96</v>
      </c>
      <c r="D51" s="39">
        <v>10956500</v>
      </c>
      <c r="E51" s="39">
        <v>1268046.46</v>
      </c>
      <c r="F51" s="40">
        <f t="shared" si="0"/>
        <v>9688453.5399999991</v>
      </c>
    </row>
    <row r="52" spans="1:6" ht="15" x14ac:dyDescent="0.25">
      <c r="A52" s="36" t="s">
        <v>97</v>
      </c>
      <c r="B52" s="37" t="s">
        <v>32</v>
      </c>
      <c r="C52" s="38" t="s">
        <v>98</v>
      </c>
      <c r="D52" s="39">
        <v>2716500</v>
      </c>
      <c r="E52" s="39">
        <v>147432.1</v>
      </c>
      <c r="F52" s="40">
        <f t="shared" si="0"/>
        <v>2569067.9</v>
      </c>
    </row>
    <row r="53" spans="1:6" ht="28.15" customHeight="1" x14ac:dyDescent="0.25">
      <c r="A53" s="36" t="s">
        <v>99</v>
      </c>
      <c r="B53" s="37" t="s">
        <v>32</v>
      </c>
      <c r="C53" s="38" t="s">
        <v>100</v>
      </c>
      <c r="D53" s="39">
        <v>2716500</v>
      </c>
      <c r="E53" s="39">
        <v>147432.1</v>
      </c>
      <c r="F53" s="40">
        <f t="shared" ref="F53:F84" si="1">IF(OR(D53="-",IF(E53="-",0,E53)&gt;=IF(D53="-",0,D53)),"-",IF(D53="-",0,D53)-IF(E53="-",0,E53))</f>
        <v>2569067.9</v>
      </c>
    </row>
    <row r="54" spans="1:6" ht="56.45" customHeight="1" x14ac:dyDescent="0.25">
      <c r="A54" s="36" t="s">
        <v>101</v>
      </c>
      <c r="B54" s="37" t="s">
        <v>32</v>
      </c>
      <c r="C54" s="38" t="s">
        <v>102</v>
      </c>
      <c r="D54" s="39" t="s">
        <v>45</v>
      </c>
      <c r="E54" s="39">
        <v>147432.1</v>
      </c>
      <c r="F54" s="40" t="str">
        <f t="shared" si="1"/>
        <v>-</v>
      </c>
    </row>
    <row r="55" spans="1:6" ht="15" x14ac:dyDescent="0.25">
      <c r="A55" s="36" t="s">
        <v>103</v>
      </c>
      <c r="B55" s="37" t="s">
        <v>32</v>
      </c>
      <c r="C55" s="38" t="s">
        <v>104</v>
      </c>
      <c r="D55" s="39">
        <v>8240000</v>
      </c>
      <c r="E55" s="39">
        <v>1120614.3600000001</v>
      </c>
      <c r="F55" s="40">
        <f t="shared" si="1"/>
        <v>7119385.6399999997</v>
      </c>
    </row>
    <row r="56" spans="1:6" ht="15" x14ac:dyDescent="0.25">
      <c r="A56" s="36" t="s">
        <v>105</v>
      </c>
      <c r="B56" s="37" t="s">
        <v>32</v>
      </c>
      <c r="C56" s="38" t="s">
        <v>106</v>
      </c>
      <c r="D56" s="39">
        <v>1784000</v>
      </c>
      <c r="E56" s="39">
        <v>917865</v>
      </c>
      <c r="F56" s="40">
        <f t="shared" si="1"/>
        <v>866135</v>
      </c>
    </row>
    <row r="57" spans="1:6" ht="28.15" customHeight="1" x14ac:dyDescent="0.25">
      <c r="A57" s="36" t="s">
        <v>107</v>
      </c>
      <c r="B57" s="37" t="s">
        <v>32</v>
      </c>
      <c r="C57" s="38" t="s">
        <v>108</v>
      </c>
      <c r="D57" s="39">
        <v>1784000</v>
      </c>
      <c r="E57" s="39">
        <v>917865</v>
      </c>
      <c r="F57" s="40">
        <f t="shared" si="1"/>
        <v>866135</v>
      </c>
    </row>
    <row r="58" spans="1:6" ht="15" x14ac:dyDescent="0.25">
      <c r="A58" s="36" t="s">
        <v>109</v>
      </c>
      <c r="B58" s="37" t="s">
        <v>32</v>
      </c>
      <c r="C58" s="38" t="s">
        <v>110</v>
      </c>
      <c r="D58" s="39">
        <v>6456000</v>
      </c>
      <c r="E58" s="39">
        <v>202749.36</v>
      </c>
      <c r="F58" s="40">
        <f t="shared" si="1"/>
        <v>6253250.6399999997</v>
      </c>
    </row>
    <row r="59" spans="1:6" ht="28.15" customHeight="1" x14ac:dyDescent="0.25">
      <c r="A59" s="36" t="s">
        <v>111</v>
      </c>
      <c r="B59" s="37" t="s">
        <v>32</v>
      </c>
      <c r="C59" s="38" t="s">
        <v>112</v>
      </c>
      <c r="D59" s="39">
        <v>6456000</v>
      </c>
      <c r="E59" s="39">
        <v>202749.36</v>
      </c>
      <c r="F59" s="40">
        <f t="shared" si="1"/>
        <v>6253250.6399999997</v>
      </c>
    </row>
    <row r="60" spans="1:6" ht="28.15" customHeight="1" x14ac:dyDescent="0.25">
      <c r="A60" s="36" t="s">
        <v>113</v>
      </c>
      <c r="B60" s="37" t="s">
        <v>32</v>
      </c>
      <c r="C60" s="38" t="s">
        <v>114</v>
      </c>
      <c r="D60" s="39" t="s">
        <v>45</v>
      </c>
      <c r="E60" s="39">
        <v>38577.870000000003</v>
      </c>
      <c r="F60" s="40" t="str">
        <f t="shared" si="1"/>
        <v>-</v>
      </c>
    </row>
    <row r="61" spans="1:6" ht="65.849999999999994" customHeight="1" x14ac:dyDescent="0.25">
      <c r="A61" s="41" t="s">
        <v>115</v>
      </c>
      <c r="B61" s="37" t="s">
        <v>32</v>
      </c>
      <c r="C61" s="38" t="s">
        <v>116</v>
      </c>
      <c r="D61" s="39" t="s">
        <v>45</v>
      </c>
      <c r="E61" s="39">
        <v>38577.870000000003</v>
      </c>
      <c r="F61" s="40" t="str">
        <f t="shared" si="1"/>
        <v>-</v>
      </c>
    </row>
    <row r="62" spans="1:6" ht="56.45" customHeight="1" x14ac:dyDescent="0.25">
      <c r="A62" s="41" t="s">
        <v>117</v>
      </c>
      <c r="B62" s="37" t="s">
        <v>32</v>
      </c>
      <c r="C62" s="38" t="s">
        <v>118</v>
      </c>
      <c r="D62" s="39" t="s">
        <v>45</v>
      </c>
      <c r="E62" s="39">
        <v>38577.870000000003</v>
      </c>
      <c r="F62" s="40" t="str">
        <f t="shared" si="1"/>
        <v>-</v>
      </c>
    </row>
    <row r="63" spans="1:6" ht="56.45" customHeight="1" x14ac:dyDescent="0.25">
      <c r="A63" s="36" t="s">
        <v>119</v>
      </c>
      <c r="B63" s="37" t="s">
        <v>32</v>
      </c>
      <c r="C63" s="38" t="s">
        <v>120</v>
      </c>
      <c r="D63" s="39" t="s">
        <v>45</v>
      </c>
      <c r="E63" s="39">
        <v>38577.870000000003</v>
      </c>
      <c r="F63" s="40" t="str">
        <f t="shared" si="1"/>
        <v>-</v>
      </c>
    </row>
    <row r="64" spans="1:6" ht="18.75" customHeight="1" x14ac:dyDescent="0.25">
      <c r="A64" s="36" t="s">
        <v>121</v>
      </c>
      <c r="B64" s="37" t="s">
        <v>32</v>
      </c>
      <c r="C64" s="38" t="s">
        <v>122</v>
      </c>
      <c r="D64" s="39" t="s">
        <v>45</v>
      </c>
      <c r="E64" s="39">
        <v>132870.53</v>
      </c>
      <c r="F64" s="40" t="str">
        <f t="shared" si="1"/>
        <v>-</v>
      </c>
    </row>
    <row r="65" spans="1:6" ht="15" x14ac:dyDescent="0.25">
      <c r="A65" s="36" t="s">
        <v>123</v>
      </c>
      <c r="B65" s="37" t="s">
        <v>32</v>
      </c>
      <c r="C65" s="38" t="s">
        <v>124</v>
      </c>
      <c r="D65" s="39" t="s">
        <v>45</v>
      </c>
      <c r="E65" s="39">
        <v>92888.68</v>
      </c>
      <c r="F65" s="40" t="str">
        <f t="shared" si="1"/>
        <v>-</v>
      </c>
    </row>
    <row r="66" spans="1:6" ht="15" x14ac:dyDescent="0.25">
      <c r="A66" s="36" t="s">
        <v>125</v>
      </c>
      <c r="B66" s="37" t="s">
        <v>32</v>
      </c>
      <c r="C66" s="38" t="s">
        <v>126</v>
      </c>
      <c r="D66" s="39" t="s">
        <v>45</v>
      </c>
      <c r="E66" s="39">
        <v>92888.68</v>
      </c>
      <c r="F66" s="40" t="str">
        <f t="shared" si="1"/>
        <v>-</v>
      </c>
    </row>
    <row r="67" spans="1:6" ht="18.75" customHeight="1" x14ac:dyDescent="0.25">
      <c r="A67" s="36" t="s">
        <v>127</v>
      </c>
      <c r="B67" s="37" t="s">
        <v>32</v>
      </c>
      <c r="C67" s="38" t="s">
        <v>128</v>
      </c>
      <c r="D67" s="39" t="s">
        <v>45</v>
      </c>
      <c r="E67" s="39">
        <v>92888.68</v>
      </c>
      <c r="F67" s="40" t="str">
        <f t="shared" si="1"/>
        <v>-</v>
      </c>
    </row>
    <row r="68" spans="1:6" ht="15" x14ac:dyDescent="0.25">
      <c r="A68" s="36" t="s">
        <v>129</v>
      </c>
      <c r="B68" s="37" t="s">
        <v>32</v>
      </c>
      <c r="C68" s="38" t="s">
        <v>130</v>
      </c>
      <c r="D68" s="39" t="s">
        <v>45</v>
      </c>
      <c r="E68" s="39">
        <v>39981.85</v>
      </c>
      <c r="F68" s="40" t="str">
        <f t="shared" si="1"/>
        <v>-</v>
      </c>
    </row>
    <row r="69" spans="1:6" ht="15" x14ac:dyDescent="0.25">
      <c r="A69" s="36" t="s">
        <v>131</v>
      </c>
      <c r="B69" s="37" t="s">
        <v>32</v>
      </c>
      <c r="C69" s="38" t="s">
        <v>132</v>
      </c>
      <c r="D69" s="39" t="s">
        <v>45</v>
      </c>
      <c r="E69" s="39">
        <v>39981.85</v>
      </c>
      <c r="F69" s="40" t="str">
        <f t="shared" si="1"/>
        <v>-</v>
      </c>
    </row>
    <row r="70" spans="1:6" ht="18.75" customHeight="1" x14ac:dyDescent="0.25">
      <c r="A70" s="36" t="s">
        <v>133</v>
      </c>
      <c r="B70" s="37" t="s">
        <v>32</v>
      </c>
      <c r="C70" s="38" t="s">
        <v>134</v>
      </c>
      <c r="D70" s="39" t="s">
        <v>45</v>
      </c>
      <c r="E70" s="39">
        <v>39981.85</v>
      </c>
      <c r="F70" s="40" t="str">
        <f t="shared" si="1"/>
        <v>-</v>
      </c>
    </row>
    <row r="71" spans="1:6" ht="18.75" customHeight="1" x14ac:dyDescent="0.25">
      <c r="A71" s="36" t="s">
        <v>135</v>
      </c>
      <c r="B71" s="37" t="s">
        <v>32</v>
      </c>
      <c r="C71" s="38" t="s">
        <v>136</v>
      </c>
      <c r="D71" s="39" t="s">
        <v>45</v>
      </c>
      <c r="E71" s="39">
        <v>4380820.7</v>
      </c>
      <c r="F71" s="40" t="str">
        <f t="shared" si="1"/>
        <v>-</v>
      </c>
    </row>
    <row r="72" spans="1:6" ht="18.75" customHeight="1" x14ac:dyDescent="0.25">
      <c r="A72" s="36" t="s">
        <v>137</v>
      </c>
      <c r="B72" s="37" t="s">
        <v>32</v>
      </c>
      <c r="C72" s="38" t="s">
        <v>138</v>
      </c>
      <c r="D72" s="39" t="s">
        <v>45</v>
      </c>
      <c r="E72" s="39">
        <v>4347588</v>
      </c>
      <c r="F72" s="40" t="str">
        <f t="shared" si="1"/>
        <v>-</v>
      </c>
    </row>
    <row r="73" spans="1:6" ht="37.700000000000003" customHeight="1" x14ac:dyDescent="0.25">
      <c r="A73" s="36" t="s">
        <v>139</v>
      </c>
      <c r="B73" s="37" t="s">
        <v>32</v>
      </c>
      <c r="C73" s="38" t="s">
        <v>140</v>
      </c>
      <c r="D73" s="39" t="s">
        <v>45</v>
      </c>
      <c r="E73" s="39">
        <v>4347588</v>
      </c>
      <c r="F73" s="40" t="str">
        <f t="shared" si="1"/>
        <v>-</v>
      </c>
    </row>
    <row r="74" spans="1:6" ht="37.700000000000003" customHeight="1" x14ac:dyDescent="0.25">
      <c r="A74" s="36" t="s">
        <v>141</v>
      </c>
      <c r="B74" s="37" t="s">
        <v>32</v>
      </c>
      <c r="C74" s="38" t="s">
        <v>142</v>
      </c>
      <c r="D74" s="39" t="s">
        <v>45</v>
      </c>
      <c r="E74" s="39">
        <v>4347588</v>
      </c>
      <c r="F74" s="40" t="str">
        <f t="shared" si="1"/>
        <v>-</v>
      </c>
    </row>
    <row r="75" spans="1:6" ht="46.9" customHeight="1" x14ac:dyDescent="0.25">
      <c r="A75" s="36" t="s">
        <v>143</v>
      </c>
      <c r="B75" s="37" t="s">
        <v>32</v>
      </c>
      <c r="C75" s="38" t="s">
        <v>144</v>
      </c>
      <c r="D75" s="39" t="s">
        <v>45</v>
      </c>
      <c r="E75" s="39">
        <v>33232.699999999997</v>
      </c>
      <c r="F75" s="40" t="str">
        <f t="shared" si="1"/>
        <v>-</v>
      </c>
    </row>
    <row r="76" spans="1:6" ht="46.9" customHeight="1" x14ac:dyDescent="0.25">
      <c r="A76" s="36" t="s">
        <v>145</v>
      </c>
      <c r="B76" s="37" t="s">
        <v>32</v>
      </c>
      <c r="C76" s="38" t="s">
        <v>146</v>
      </c>
      <c r="D76" s="39" t="s">
        <v>45</v>
      </c>
      <c r="E76" s="39">
        <v>33232.699999999997</v>
      </c>
      <c r="F76" s="40" t="str">
        <f t="shared" si="1"/>
        <v>-</v>
      </c>
    </row>
    <row r="77" spans="1:6" ht="46.9" customHeight="1" x14ac:dyDescent="0.25">
      <c r="A77" s="36" t="s">
        <v>147</v>
      </c>
      <c r="B77" s="37" t="s">
        <v>32</v>
      </c>
      <c r="C77" s="38" t="s">
        <v>148</v>
      </c>
      <c r="D77" s="39" t="s">
        <v>45</v>
      </c>
      <c r="E77" s="39">
        <v>33232.699999999997</v>
      </c>
      <c r="F77" s="40" t="str">
        <f t="shared" si="1"/>
        <v>-</v>
      </c>
    </row>
    <row r="78" spans="1:6" ht="15" x14ac:dyDescent="0.25">
      <c r="A78" s="36" t="s">
        <v>149</v>
      </c>
      <c r="B78" s="37" t="s">
        <v>32</v>
      </c>
      <c r="C78" s="38" t="s">
        <v>150</v>
      </c>
      <c r="D78" s="39">
        <v>3500</v>
      </c>
      <c r="E78" s="39">
        <v>155000</v>
      </c>
      <c r="F78" s="40" t="str">
        <f t="shared" si="1"/>
        <v>-</v>
      </c>
    </row>
    <row r="79" spans="1:6" ht="28.15" customHeight="1" x14ac:dyDescent="0.25">
      <c r="A79" s="36" t="s">
        <v>151</v>
      </c>
      <c r="B79" s="37" t="s">
        <v>32</v>
      </c>
      <c r="C79" s="38" t="s">
        <v>152</v>
      </c>
      <c r="D79" s="39">
        <v>3200</v>
      </c>
      <c r="E79" s="39">
        <v>155000</v>
      </c>
      <c r="F79" s="40" t="str">
        <f t="shared" si="1"/>
        <v>-</v>
      </c>
    </row>
    <row r="80" spans="1:6" ht="37.700000000000003" customHeight="1" x14ac:dyDescent="0.25">
      <c r="A80" s="36" t="s">
        <v>153</v>
      </c>
      <c r="B80" s="37" t="s">
        <v>32</v>
      </c>
      <c r="C80" s="38" t="s">
        <v>154</v>
      </c>
      <c r="D80" s="39">
        <v>3200</v>
      </c>
      <c r="E80" s="39">
        <v>155000</v>
      </c>
      <c r="F80" s="40" t="str">
        <f t="shared" si="1"/>
        <v>-</v>
      </c>
    </row>
    <row r="81" spans="1:6" ht="37.700000000000003" customHeight="1" x14ac:dyDescent="0.25">
      <c r="A81" s="36" t="s">
        <v>153</v>
      </c>
      <c r="B81" s="37" t="s">
        <v>32</v>
      </c>
      <c r="C81" s="38" t="s">
        <v>155</v>
      </c>
      <c r="D81" s="39">
        <v>3200</v>
      </c>
      <c r="E81" s="39">
        <v>5000</v>
      </c>
      <c r="F81" s="40" t="str">
        <f t="shared" si="1"/>
        <v>-</v>
      </c>
    </row>
    <row r="82" spans="1:6" ht="37.700000000000003" customHeight="1" x14ac:dyDescent="0.25">
      <c r="A82" s="36" t="s">
        <v>153</v>
      </c>
      <c r="B82" s="37" t="s">
        <v>32</v>
      </c>
      <c r="C82" s="38" t="s">
        <v>156</v>
      </c>
      <c r="D82" s="39" t="s">
        <v>45</v>
      </c>
      <c r="E82" s="39">
        <v>150000</v>
      </c>
      <c r="F82" s="40" t="str">
        <f t="shared" si="1"/>
        <v>-</v>
      </c>
    </row>
    <row r="83" spans="1:6" ht="75.2" customHeight="1" x14ac:dyDescent="0.25">
      <c r="A83" s="41" t="s">
        <v>157</v>
      </c>
      <c r="B83" s="37" t="s">
        <v>32</v>
      </c>
      <c r="C83" s="38" t="s">
        <v>158</v>
      </c>
      <c r="D83" s="39">
        <v>300</v>
      </c>
      <c r="E83" s="39" t="s">
        <v>45</v>
      </c>
      <c r="F83" s="40">
        <f t="shared" si="1"/>
        <v>300</v>
      </c>
    </row>
    <row r="84" spans="1:6" ht="37.700000000000003" customHeight="1" x14ac:dyDescent="0.25">
      <c r="A84" s="36" t="s">
        <v>159</v>
      </c>
      <c r="B84" s="37" t="s">
        <v>32</v>
      </c>
      <c r="C84" s="38" t="s">
        <v>160</v>
      </c>
      <c r="D84" s="39">
        <v>300</v>
      </c>
      <c r="E84" s="39" t="s">
        <v>45</v>
      </c>
      <c r="F84" s="40">
        <f t="shared" si="1"/>
        <v>300</v>
      </c>
    </row>
    <row r="85" spans="1:6" ht="56.45" customHeight="1" x14ac:dyDescent="0.25">
      <c r="A85" s="36" t="s">
        <v>161</v>
      </c>
      <c r="B85" s="37" t="s">
        <v>32</v>
      </c>
      <c r="C85" s="38" t="s">
        <v>162</v>
      </c>
      <c r="D85" s="39">
        <v>300</v>
      </c>
      <c r="E85" s="39" t="s">
        <v>45</v>
      </c>
      <c r="F85" s="40">
        <f t="shared" ref="F85:F116" si="2">IF(OR(D85="-",IF(E85="-",0,E85)&gt;=IF(D85="-",0,D85)),"-",IF(D85="-",0,D85)-IF(E85="-",0,E85))</f>
        <v>300</v>
      </c>
    </row>
    <row r="86" spans="1:6" ht="15" x14ac:dyDescent="0.25">
      <c r="A86" s="36" t="s">
        <v>163</v>
      </c>
      <c r="B86" s="37" t="s">
        <v>32</v>
      </c>
      <c r="C86" s="38" t="s">
        <v>164</v>
      </c>
      <c r="D86" s="39">
        <v>30293500</v>
      </c>
      <c r="E86" s="39">
        <v>15760095.720000001</v>
      </c>
      <c r="F86" s="40">
        <f t="shared" si="2"/>
        <v>14533404.279999999</v>
      </c>
    </row>
    <row r="87" spans="1:6" ht="28.15" customHeight="1" x14ac:dyDescent="0.25">
      <c r="A87" s="36" t="s">
        <v>165</v>
      </c>
      <c r="B87" s="37" t="s">
        <v>32</v>
      </c>
      <c r="C87" s="38" t="s">
        <v>166</v>
      </c>
      <c r="D87" s="39">
        <v>30293500</v>
      </c>
      <c r="E87" s="39">
        <v>15759929.359999999</v>
      </c>
      <c r="F87" s="40">
        <f t="shared" si="2"/>
        <v>14533570.640000001</v>
      </c>
    </row>
    <row r="88" spans="1:6" ht="18.75" customHeight="1" x14ac:dyDescent="0.25">
      <c r="A88" s="36" t="s">
        <v>167</v>
      </c>
      <c r="B88" s="37" t="s">
        <v>32</v>
      </c>
      <c r="C88" s="38" t="s">
        <v>168</v>
      </c>
      <c r="D88" s="39">
        <v>12691300</v>
      </c>
      <c r="E88" s="39">
        <v>5710100</v>
      </c>
      <c r="F88" s="40">
        <f t="shared" si="2"/>
        <v>6981200</v>
      </c>
    </row>
    <row r="89" spans="1:6" ht="15" x14ac:dyDescent="0.25">
      <c r="A89" s="36" t="s">
        <v>169</v>
      </c>
      <c r="B89" s="37" t="s">
        <v>32</v>
      </c>
      <c r="C89" s="38" t="s">
        <v>170</v>
      </c>
      <c r="D89" s="39">
        <v>12088100</v>
      </c>
      <c r="E89" s="39" t="s">
        <v>45</v>
      </c>
      <c r="F89" s="40">
        <f t="shared" si="2"/>
        <v>12088100</v>
      </c>
    </row>
    <row r="90" spans="1:6" ht="28.15" customHeight="1" x14ac:dyDescent="0.25">
      <c r="A90" s="36" t="s">
        <v>171</v>
      </c>
      <c r="B90" s="37" t="s">
        <v>32</v>
      </c>
      <c r="C90" s="38" t="s">
        <v>172</v>
      </c>
      <c r="D90" s="39">
        <v>12088100</v>
      </c>
      <c r="E90" s="39" t="s">
        <v>45</v>
      </c>
      <c r="F90" s="40">
        <f t="shared" si="2"/>
        <v>12088100</v>
      </c>
    </row>
    <row r="91" spans="1:6" ht="18.75" customHeight="1" x14ac:dyDescent="0.25">
      <c r="A91" s="36" t="s">
        <v>173</v>
      </c>
      <c r="B91" s="37" t="s">
        <v>32</v>
      </c>
      <c r="C91" s="38" t="s">
        <v>174</v>
      </c>
      <c r="D91" s="39">
        <v>603200</v>
      </c>
      <c r="E91" s="39">
        <v>301800</v>
      </c>
      <c r="F91" s="40">
        <f t="shared" si="2"/>
        <v>301400</v>
      </c>
    </row>
    <row r="92" spans="1:6" ht="18.75" customHeight="1" x14ac:dyDescent="0.25">
      <c r="A92" s="36" t="s">
        <v>175</v>
      </c>
      <c r="B92" s="37" t="s">
        <v>32</v>
      </c>
      <c r="C92" s="38" t="s">
        <v>176</v>
      </c>
      <c r="D92" s="39">
        <v>603200</v>
      </c>
      <c r="E92" s="39">
        <v>301800</v>
      </c>
      <c r="F92" s="40">
        <f t="shared" si="2"/>
        <v>301400</v>
      </c>
    </row>
    <row r="93" spans="1:6" ht="28.15" customHeight="1" x14ac:dyDescent="0.25">
      <c r="A93" s="36" t="s">
        <v>177</v>
      </c>
      <c r="B93" s="37" t="s">
        <v>32</v>
      </c>
      <c r="C93" s="38" t="s">
        <v>178</v>
      </c>
      <c r="D93" s="39" t="s">
        <v>45</v>
      </c>
      <c r="E93" s="39">
        <v>5408300</v>
      </c>
      <c r="F93" s="40" t="str">
        <f t="shared" si="2"/>
        <v>-</v>
      </c>
    </row>
    <row r="94" spans="1:6" ht="28.15" customHeight="1" x14ac:dyDescent="0.25">
      <c r="A94" s="36" t="s">
        <v>179</v>
      </c>
      <c r="B94" s="37" t="s">
        <v>32</v>
      </c>
      <c r="C94" s="38" t="s">
        <v>180</v>
      </c>
      <c r="D94" s="39" t="s">
        <v>45</v>
      </c>
      <c r="E94" s="39">
        <v>5408300</v>
      </c>
      <c r="F94" s="40" t="str">
        <f t="shared" si="2"/>
        <v>-</v>
      </c>
    </row>
    <row r="95" spans="1:6" ht="18.75" customHeight="1" x14ac:dyDescent="0.25">
      <c r="A95" s="36" t="s">
        <v>181</v>
      </c>
      <c r="B95" s="37" t="s">
        <v>32</v>
      </c>
      <c r="C95" s="38" t="s">
        <v>182</v>
      </c>
      <c r="D95" s="39">
        <v>554600</v>
      </c>
      <c r="E95" s="39">
        <v>218820.45</v>
      </c>
      <c r="F95" s="40">
        <f t="shared" si="2"/>
        <v>335779.55</v>
      </c>
    </row>
    <row r="96" spans="1:6" ht="28.15" customHeight="1" x14ac:dyDescent="0.25">
      <c r="A96" s="36" t="s">
        <v>183</v>
      </c>
      <c r="B96" s="37" t="s">
        <v>32</v>
      </c>
      <c r="C96" s="38" t="s">
        <v>184</v>
      </c>
      <c r="D96" s="39">
        <v>200</v>
      </c>
      <c r="E96" s="39">
        <v>200</v>
      </c>
      <c r="F96" s="40" t="str">
        <f t="shared" si="2"/>
        <v>-</v>
      </c>
    </row>
    <row r="97" spans="1:6" ht="28.15" customHeight="1" x14ac:dyDescent="0.25">
      <c r="A97" s="36" t="s">
        <v>185</v>
      </c>
      <c r="B97" s="37" t="s">
        <v>32</v>
      </c>
      <c r="C97" s="38" t="s">
        <v>186</v>
      </c>
      <c r="D97" s="39">
        <v>200</v>
      </c>
      <c r="E97" s="39">
        <v>200</v>
      </c>
      <c r="F97" s="40" t="str">
        <f t="shared" si="2"/>
        <v>-</v>
      </c>
    </row>
    <row r="98" spans="1:6" ht="28.15" customHeight="1" x14ac:dyDescent="0.25">
      <c r="A98" s="36" t="s">
        <v>187</v>
      </c>
      <c r="B98" s="37" t="s">
        <v>32</v>
      </c>
      <c r="C98" s="38" t="s">
        <v>188</v>
      </c>
      <c r="D98" s="39">
        <v>554400</v>
      </c>
      <c r="E98" s="39">
        <v>218620.45</v>
      </c>
      <c r="F98" s="40">
        <f t="shared" si="2"/>
        <v>335779.55</v>
      </c>
    </row>
    <row r="99" spans="1:6" ht="37.700000000000003" customHeight="1" x14ac:dyDescent="0.25">
      <c r="A99" s="36" t="s">
        <v>189</v>
      </c>
      <c r="B99" s="37" t="s">
        <v>32</v>
      </c>
      <c r="C99" s="38" t="s">
        <v>190</v>
      </c>
      <c r="D99" s="39">
        <v>554400</v>
      </c>
      <c r="E99" s="39">
        <v>218620.45</v>
      </c>
      <c r="F99" s="40">
        <f t="shared" si="2"/>
        <v>335779.55</v>
      </c>
    </row>
    <row r="100" spans="1:6" ht="15" x14ac:dyDescent="0.25">
      <c r="A100" s="36" t="s">
        <v>191</v>
      </c>
      <c r="B100" s="37" t="s">
        <v>32</v>
      </c>
      <c r="C100" s="38" t="s">
        <v>192</v>
      </c>
      <c r="D100" s="39">
        <v>17047600</v>
      </c>
      <c r="E100" s="39">
        <v>9831008.9100000001</v>
      </c>
      <c r="F100" s="40">
        <f t="shared" si="2"/>
        <v>7216591.0899999999</v>
      </c>
    </row>
    <row r="101" spans="1:6" ht="37.700000000000003" customHeight="1" x14ac:dyDescent="0.25">
      <c r="A101" s="36" t="s">
        <v>193</v>
      </c>
      <c r="B101" s="37" t="s">
        <v>32</v>
      </c>
      <c r="C101" s="38" t="s">
        <v>194</v>
      </c>
      <c r="D101" s="39">
        <v>16048600</v>
      </c>
      <c r="E101" s="39">
        <v>9831008.9100000001</v>
      </c>
      <c r="F101" s="40">
        <f t="shared" si="2"/>
        <v>6217591.0899999999</v>
      </c>
    </row>
    <row r="102" spans="1:6" ht="46.9" customHeight="1" x14ac:dyDescent="0.25">
      <c r="A102" s="36" t="s">
        <v>195</v>
      </c>
      <c r="B102" s="37" t="s">
        <v>32</v>
      </c>
      <c r="C102" s="38" t="s">
        <v>196</v>
      </c>
      <c r="D102" s="39">
        <v>16048600</v>
      </c>
      <c r="E102" s="39">
        <v>9831008.9100000001</v>
      </c>
      <c r="F102" s="40">
        <f t="shared" si="2"/>
        <v>6217591.0899999999</v>
      </c>
    </row>
    <row r="103" spans="1:6" ht="18.75" customHeight="1" x14ac:dyDescent="0.25">
      <c r="A103" s="36" t="s">
        <v>197</v>
      </c>
      <c r="B103" s="37" t="s">
        <v>32</v>
      </c>
      <c r="C103" s="38" t="s">
        <v>198</v>
      </c>
      <c r="D103" s="39">
        <v>999000</v>
      </c>
      <c r="E103" s="39" t="s">
        <v>45</v>
      </c>
      <c r="F103" s="40">
        <f t="shared" si="2"/>
        <v>999000</v>
      </c>
    </row>
    <row r="104" spans="1:6" ht="18.75" customHeight="1" x14ac:dyDescent="0.25">
      <c r="A104" s="36" t="s">
        <v>199</v>
      </c>
      <c r="B104" s="37" t="s">
        <v>32</v>
      </c>
      <c r="C104" s="38" t="s">
        <v>200</v>
      </c>
      <c r="D104" s="39">
        <v>999000</v>
      </c>
      <c r="E104" s="39" t="s">
        <v>45</v>
      </c>
      <c r="F104" s="40">
        <f t="shared" si="2"/>
        <v>999000</v>
      </c>
    </row>
    <row r="105" spans="1:6" ht="46.9" customHeight="1" x14ac:dyDescent="0.25">
      <c r="A105" s="36" t="s">
        <v>201</v>
      </c>
      <c r="B105" s="37" t="s">
        <v>32</v>
      </c>
      <c r="C105" s="38" t="s">
        <v>202</v>
      </c>
      <c r="D105" s="39" t="s">
        <v>45</v>
      </c>
      <c r="E105" s="39">
        <v>166.36</v>
      </c>
      <c r="F105" s="40" t="str">
        <f t="shared" si="2"/>
        <v>-</v>
      </c>
    </row>
    <row r="106" spans="1:6" ht="65.849999999999994" customHeight="1" x14ac:dyDescent="0.25">
      <c r="A106" s="41" t="s">
        <v>203</v>
      </c>
      <c r="B106" s="37" t="s">
        <v>32</v>
      </c>
      <c r="C106" s="38" t="s">
        <v>204</v>
      </c>
      <c r="D106" s="39" t="s">
        <v>45</v>
      </c>
      <c r="E106" s="39">
        <v>166.36</v>
      </c>
      <c r="F106" s="40" t="str">
        <f t="shared" si="2"/>
        <v>-</v>
      </c>
    </row>
    <row r="107" spans="1:6" ht="56.45" customHeight="1" x14ac:dyDescent="0.25">
      <c r="A107" s="41" t="s">
        <v>205</v>
      </c>
      <c r="B107" s="37" t="s">
        <v>32</v>
      </c>
      <c r="C107" s="38" t="s">
        <v>206</v>
      </c>
      <c r="D107" s="39" t="s">
        <v>45</v>
      </c>
      <c r="E107" s="39">
        <v>166.36</v>
      </c>
      <c r="F107" s="40" t="str">
        <f t="shared" si="2"/>
        <v>-</v>
      </c>
    </row>
    <row r="108" spans="1:6" ht="37.700000000000003" customHeight="1" x14ac:dyDescent="0.25">
      <c r="A108" s="36" t="s">
        <v>207</v>
      </c>
      <c r="B108" s="37" t="s">
        <v>32</v>
      </c>
      <c r="C108" s="38" t="s">
        <v>208</v>
      </c>
      <c r="D108" s="39" t="s">
        <v>45</v>
      </c>
      <c r="E108" s="39">
        <v>166.36</v>
      </c>
      <c r="F108" s="40" t="str">
        <f t="shared" si="2"/>
        <v>-</v>
      </c>
    </row>
    <row r="109" spans="1:6" ht="12.75" customHeight="1" x14ac:dyDescent="0.25">
      <c r="A109" s="42"/>
      <c r="B109" s="43"/>
      <c r="C109" s="43"/>
      <c r="D109" s="44"/>
      <c r="E109" s="44"/>
      <c r="F109" s="44"/>
    </row>
  </sheetData>
  <mergeCells count="12">
    <mergeCell ref="F11:F17"/>
    <mergeCell ref="E11:E17"/>
    <mergeCell ref="A10:D10"/>
    <mergeCell ref="B11:B17"/>
    <mergeCell ref="D11:D17"/>
    <mergeCell ref="C11:C17"/>
    <mergeCell ref="A11:A17"/>
    <mergeCell ref="A1:D1"/>
    <mergeCell ref="A4:D4"/>
    <mergeCell ref="A2:D2"/>
    <mergeCell ref="B6:D6"/>
    <mergeCell ref="B7:D7"/>
  </mergeCells>
  <conditionalFormatting sqref="F23 F21">
    <cfRule type="cellIs" priority="1" operator="equal">
      <formula>0</formula>
    </cfRule>
  </conditionalFormatting>
  <conditionalFormatting sqref="F30">
    <cfRule type="cellIs" priority="2" operator="equal">
      <formula>0</formula>
    </cfRule>
  </conditionalFormatting>
  <conditionalFormatting sqref="F28">
    <cfRule type="cellIs" priority="3" operator="equal">
      <formula>0</formula>
    </cfRule>
  </conditionalFormatting>
  <conditionalFormatting sqref="F27">
    <cfRule type="cellIs" priority="4" operator="equal">
      <formula>0</formula>
    </cfRule>
  </conditionalFormatting>
  <conditionalFormatting sqref="F40">
    <cfRule type="cellIs" priority="5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8"/>
  <sheetViews>
    <sheetView showGridLines="0" workbookViewId="0"/>
  </sheetViews>
  <sheetFormatPr defaultRowHeight="12.75" customHeight="1" x14ac:dyDescent="0.25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1" spans="1:6" ht="15" x14ac:dyDescent="0.25"/>
    <row r="2" spans="1:6" ht="15" customHeight="1" x14ac:dyDescent="0.25">
      <c r="A2" s="110" t="s">
        <v>209</v>
      </c>
      <c r="B2" s="110"/>
      <c r="C2" s="110"/>
      <c r="D2" s="110"/>
      <c r="E2" s="18"/>
      <c r="F2" s="14" t="s">
        <v>210</v>
      </c>
    </row>
    <row r="3" spans="1:6" ht="13.5" customHeight="1" x14ac:dyDescent="0.25">
      <c r="A3" s="45"/>
      <c r="B3" s="45"/>
      <c r="C3" s="46"/>
      <c r="D3" s="47"/>
      <c r="E3" s="47"/>
      <c r="F3" s="47"/>
    </row>
    <row r="4" spans="1:6" ht="10.15" customHeight="1" x14ac:dyDescent="0.25">
      <c r="A4" s="125" t="s">
        <v>22</v>
      </c>
      <c r="B4" s="111" t="s">
        <v>23</v>
      </c>
      <c r="C4" s="123" t="s">
        <v>211</v>
      </c>
      <c r="D4" s="114" t="s">
        <v>25</v>
      </c>
      <c r="E4" s="128" t="s">
        <v>26</v>
      </c>
      <c r="F4" s="120" t="s">
        <v>27</v>
      </c>
    </row>
    <row r="5" spans="1:6" ht="5.45" customHeight="1" x14ac:dyDescent="0.25">
      <c r="A5" s="126"/>
      <c r="B5" s="112"/>
      <c r="C5" s="124"/>
      <c r="D5" s="115"/>
      <c r="E5" s="129"/>
      <c r="F5" s="121"/>
    </row>
    <row r="6" spans="1:6" ht="9.6" customHeight="1" x14ac:dyDescent="0.25">
      <c r="A6" s="126"/>
      <c r="B6" s="112"/>
      <c r="C6" s="124"/>
      <c r="D6" s="115"/>
      <c r="E6" s="129"/>
      <c r="F6" s="121"/>
    </row>
    <row r="7" spans="1:6" ht="6" customHeight="1" x14ac:dyDescent="0.25">
      <c r="A7" s="126"/>
      <c r="B7" s="112"/>
      <c r="C7" s="124"/>
      <c r="D7" s="115"/>
      <c r="E7" s="129"/>
      <c r="F7" s="121"/>
    </row>
    <row r="8" spans="1:6" ht="6.6" customHeight="1" x14ac:dyDescent="0.25">
      <c r="A8" s="126"/>
      <c r="B8" s="112"/>
      <c r="C8" s="124"/>
      <c r="D8" s="115"/>
      <c r="E8" s="129"/>
      <c r="F8" s="121"/>
    </row>
    <row r="9" spans="1:6" ht="10.9" customHeight="1" x14ac:dyDescent="0.25">
      <c r="A9" s="126"/>
      <c r="B9" s="112"/>
      <c r="C9" s="124"/>
      <c r="D9" s="115"/>
      <c r="E9" s="129"/>
      <c r="F9" s="121"/>
    </row>
    <row r="10" spans="1:6" ht="4.1500000000000004" hidden="1" customHeight="1" x14ac:dyDescent="0.25">
      <c r="A10" s="126"/>
      <c r="B10" s="112"/>
      <c r="C10" s="48"/>
      <c r="D10" s="115"/>
      <c r="E10" s="49"/>
      <c r="F10" s="50"/>
    </row>
    <row r="11" spans="1:6" ht="13.15" hidden="1" customHeight="1" x14ac:dyDescent="0.25">
      <c r="A11" s="127"/>
      <c r="B11" s="113"/>
      <c r="C11" s="51"/>
      <c r="D11" s="116"/>
      <c r="E11" s="52"/>
      <c r="F11" s="53"/>
    </row>
    <row r="12" spans="1:6" ht="13.5" customHeight="1" x14ac:dyDescent="0.25">
      <c r="A12" s="20">
        <v>1</v>
      </c>
      <c r="B12" s="21">
        <v>2</v>
      </c>
      <c r="C12" s="22">
        <v>3</v>
      </c>
      <c r="D12" s="23" t="s">
        <v>28</v>
      </c>
      <c r="E12" s="54" t="s">
        <v>29</v>
      </c>
      <c r="F12" s="25" t="s">
        <v>30</v>
      </c>
    </row>
    <row r="13" spans="1:6" ht="15" x14ac:dyDescent="0.25">
      <c r="A13" s="55" t="s">
        <v>212</v>
      </c>
      <c r="B13" s="56" t="s">
        <v>213</v>
      </c>
      <c r="C13" s="57" t="s">
        <v>214</v>
      </c>
      <c r="D13" s="58">
        <v>61204700</v>
      </c>
      <c r="E13" s="59">
        <v>29633759.510000002</v>
      </c>
      <c r="F13" s="60">
        <f>IF(OR(D13="-",IF(E13="-",0,E13)&gt;=IF(D13="-",0,D13)),"-",IF(D13="-",0,D13)-IF(E13="-",0,E13))</f>
        <v>31570940.489999998</v>
      </c>
    </row>
    <row r="14" spans="1:6" ht="15" x14ac:dyDescent="0.25">
      <c r="A14" s="61" t="s">
        <v>34</v>
      </c>
      <c r="B14" s="62"/>
      <c r="C14" s="63"/>
      <c r="D14" s="64"/>
      <c r="E14" s="65"/>
      <c r="F14" s="66"/>
    </row>
    <row r="15" spans="1:6" ht="18.75" customHeight="1" x14ac:dyDescent="0.25">
      <c r="A15" s="55" t="s">
        <v>215</v>
      </c>
      <c r="B15" s="56" t="s">
        <v>213</v>
      </c>
      <c r="C15" s="57" t="s">
        <v>216</v>
      </c>
      <c r="D15" s="58">
        <v>61204700</v>
      </c>
      <c r="E15" s="59">
        <v>29633759.510000002</v>
      </c>
      <c r="F15" s="60">
        <f t="shared" ref="F15:F46" si="0">IF(OR(D15="-",IF(E15="-",0,E15)&gt;=IF(D15="-",0,D15)),"-",IF(D15="-",0,D15)-IF(E15="-",0,E15))</f>
        <v>31570940.489999998</v>
      </c>
    </row>
    <row r="16" spans="1:6" ht="15" x14ac:dyDescent="0.25">
      <c r="A16" s="67" t="s">
        <v>217</v>
      </c>
      <c r="B16" s="68" t="s">
        <v>213</v>
      </c>
      <c r="C16" s="69" t="s">
        <v>218</v>
      </c>
      <c r="D16" s="70">
        <v>13667400</v>
      </c>
      <c r="E16" s="71">
        <v>5878343.5599999996</v>
      </c>
      <c r="F16" s="72">
        <f t="shared" si="0"/>
        <v>7789056.4400000004</v>
      </c>
    </row>
    <row r="17" spans="1:6" ht="28.15" customHeight="1" x14ac:dyDescent="0.25">
      <c r="A17" s="67" t="s">
        <v>219</v>
      </c>
      <c r="B17" s="68" t="s">
        <v>213</v>
      </c>
      <c r="C17" s="69" t="s">
        <v>220</v>
      </c>
      <c r="D17" s="70">
        <v>12051900</v>
      </c>
      <c r="E17" s="71">
        <v>5494190.0599999996</v>
      </c>
      <c r="F17" s="72">
        <f t="shared" si="0"/>
        <v>6557709.9400000004</v>
      </c>
    </row>
    <row r="18" spans="1:6" ht="37.700000000000003" customHeight="1" x14ac:dyDescent="0.25">
      <c r="A18" s="67" t="s">
        <v>221</v>
      </c>
      <c r="B18" s="68" t="s">
        <v>213</v>
      </c>
      <c r="C18" s="69" t="s">
        <v>222</v>
      </c>
      <c r="D18" s="70">
        <v>11202100</v>
      </c>
      <c r="E18" s="71">
        <v>5028500.26</v>
      </c>
      <c r="F18" s="72">
        <f t="shared" si="0"/>
        <v>6173599.7400000002</v>
      </c>
    </row>
    <row r="19" spans="1:6" ht="37.700000000000003" customHeight="1" x14ac:dyDescent="0.25">
      <c r="A19" s="67" t="s">
        <v>221</v>
      </c>
      <c r="B19" s="68" t="s">
        <v>213</v>
      </c>
      <c r="C19" s="69" t="s">
        <v>223</v>
      </c>
      <c r="D19" s="70">
        <v>11202100</v>
      </c>
      <c r="E19" s="71">
        <v>5028500.26</v>
      </c>
      <c r="F19" s="72">
        <f t="shared" si="0"/>
        <v>6173599.7400000002</v>
      </c>
    </row>
    <row r="20" spans="1:6" ht="37.700000000000003" customHeight="1" x14ac:dyDescent="0.25">
      <c r="A20" s="67" t="s">
        <v>221</v>
      </c>
      <c r="B20" s="68" t="s">
        <v>213</v>
      </c>
      <c r="C20" s="69" t="s">
        <v>224</v>
      </c>
      <c r="D20" s="70">
        <v>11202100</v>
      </c>
      <c r="E20" s="71">
        <v>5028500.26</v>
      </c>
      <c r="F20" s="72">
        <f t="shared" si="0"/>
        <v>6173599.7400000002</v>
      </c>
    </row>
    <row r="21" spans="1:6" ht="37.700000000000003" customHeight="1" x14ac:dyDescent="0.25">
      <c r="A21" s="67" t="s">
        <v>225</v>
      </c>
      <c r="B21" s="68" t="s">
        <v>213</v>
      </c>
      <c r="C21" s="69" t="s">
        <v>226</v>
      </c>
      <c r="D21" s="70">
        <v>822800</v>
      </c>
      <c r="E21" s="71">
        <v>465689.8</v>
      </c>
      <c r="F21" s="72">
        <f t="shared" si="0"/>
        <v>357110.2</v>
      </c>
    </row>
    <row r="22" spans="1:6" ht="37.700000000000003" customHeight="1" x14ac:dyDescent="0.25">
      <c r="A22" s="67" t="s">
        <v>225</v>
      </c>
      <c r="B22" s="68" t="s">
        <v>213</v>
      </c>
      <c r="C22" s="69" t="s">
        <v>227</v>
      </c>
      <c r="D22" s="70">
        <v>819500</v>
      </c>
      <c r="E22" s="71">
        <v>464884.06</v>
      </c>
      <c r="F22" s="72">
        <f t="shared" si="0"/>
        <v>354615.94</v>
      </c>
    </row>
    <row r="23" spans="1:6" ht="37.700000000000003" customHeight="1" x14ac:dyDescent="0.25">
      <c r="A23" s="67" t="s">
        <v>225</v>
      </c>
      <c r="B23" s="68" t="s">
        <v>213</v>
      </c>
      <c r="C23" s="69" t="s">
        <v>228</v>
      </c>
      <c r="D23" s="70">
        <v>819500</v>
      </c>
      <c r="E23" s="71">
        <v>464884.06</v>
      </c>
      <c r="F23" s="72">
        <f t="shared" si="0"/>
        <v>354615.94</v>
      </c>
    </row>
    <row r="24" spans="1:6" ht="37.700000000000003" customHeight="1" x14ac:dyDescent="0.25">
      <c r="A24" s="67" t="s">
        <v>225</v>
      </c>
      <c r="B24" s="68" t="s">
        <v>213</v>
      </c>
      <c r="C24" s="69" t="s">
        <v>229</v>
      </c>
      <c r="D24" s="70">
        <v>3300</v>
      </c>
      <c r="E24" s="71">
        <v>805.74</v>
      </c>
      <c r="F24" s="72">
        <f t="shared" si="0"/>
        <v>2494.2600000000002</v>
      </c>
    </row>
    <row r="25" spans="1:6" ht="37.700000000000003" customHeight="1" x14ac:dyDescent="0.25">
      <c r="A25" s="67" t="s">
        <v>225</v>
      </c>
      <c r="B25" s="68" t="s">
        <v>213</v>
      </c>
      <c r="C25" s="69" t="s">
        <v>230</v>
      </c>
      <c r="D25" s="70">
        <v>3300</v>
      </c>
      <c r="E25" s="71">
        <v>805.74</v>
      </c>
      <c r="F25" s="72">
        <f t="shared" si="0"/>
        <v>2494.2600000000002</v>
      </c>
    </row>
    <row r="26" spans="1:6" ht="37.700000000000003" customHeight="1" x14ac:dyDescent="0.25">
      <c r="A26" s="67" t="s">
        <v>231</v>
      </c>
      <c r="B26" s="68" t="s">
        <v>213</v>
      </c>
      <c r="C26" s="69" t="s">
        <v>232</v>
      </c>
      <c r="D26" s="70">
        <v>27000</v>
      </c>
      <c r="E26" s="71" t="s">
        <v>45</v>
      </c>
      <c r="F26" s="72">
        <f t="shared" si="0"/>
        <v>27000</v>
      </c>
    </row>
    <row r="27" spans="1:6" ht="37.700000000000003" customHeight="1" x14ac:dyDescent="0.25">
      <c r="A27" s="67" t="s">
        <v>231</v>
      </c>
      <c r="B27" s="68" t="s">
        <v>213</v>
      </c>
      <c r="C27" s="69" t="s">
        <v>233</v>
      </c>
      <c r="D27" s="70">
        <v>27000</v>
      </c>
      <c r="E27" s="71" t="s">
        <v>45</v>
      </c>
      <c r="F27" s="72">
        <f t="shared" si="0"/>
        <v>27000</v>
      </c>
    </row>
    <row r="28" spans="1:6" ht="37.700000000000003" customHeight="1" x14ac:dyDescent="0.25">
      <c r="A28" s="67" t="s">
        <v>231</v>
      </c>
      <c r="B28" s="68" t="s">
        <v>213</v>
      </c>
      <c r="C28" s="69" t="s">
        <v>234</v>
      </c>
      <c r="D28" s="70">
        <v>27000</v>
      </c>
      <c r="E28" s="71" t="s">
        <v>45</v>
      </c>
      <c r="F28" s="72">
        <f t="shared" si="0"/>
        <v>27000</v>
      </c>
    </row>
    <row r="29" spans="1:6" ht="28.15" customHeight="1" x14ac:dyDescent="0.25">
      <c r="A29" s="67" t="s">
        <v>219</v>
      </c>
      <c r="B29" s="68" t="s">
        <v>213</v>
      </c>
      <c r="C29" s="69" t="s">
        <v>235</v>
      </c>
      <c r="D29" s="70">
        <v>200</v>
      </c>
      <c r="E29" s="71">
        <v>200</v>
      </c>
      <c r="F29" s="72" t="str">
        <f t="shared" si="0"/>
        <v>-</v>
      </c>
    </row>
    <row r="30" spans="1:6" ht="84.6" customHeight="1" x14ac:dyDescent="0.25">
      <c r="A30" s="73" t="s">
        <v>236</v>
      </c>
      <c r="B30" s="68" t="s">
        <v>213</v>
      </c>
      <c r="C30" s="69" t="s">
        <v>237</v>
      </c>
      <c r="D30" s="70">
        <v>200</v>
      </c>
      <c r="E30" s="71">
        <v>200</v>
      </c>
      <c r="F30" s="72" t="str">
        <f t="shared" si="0"/>
        <v>-</v>
      </c>
    </row>
    <row r="31" spans="1:6" ht="84.6" customHeight="1" x14ac:dyDescent="0.25">
      <c r="A31" s="73" t="s">
        <v>236</v>
      </c>
      <c r="B31" s="68" t="s">
        <v>213</v>
      </c>
      <c r="C31" s="69" t="s">
        <v>238</v>
      </c>
      <c r="D31" s="70">
        <v>200</v>
      </c>
      <c r="E31" s="71">
        <v>200</v>
      </c>
      <c r="F31" s="72" t="str">
        <f t="shared" si="0"/>
        <v>-</v>
      </c>
    </row>
    <row r="32" spans="1:6" ht="84.6" customHeight="1" x14ac:dyDescent="0.25">
      <c r="A32" s="73" t="s">
        <v>236</v>
      </c>
      <c r="B32" s="68" t="s">
        <v>213</v>
      </c>
      <c r="C32" s="69" t="s">
        <v>239</v>
      </c>
      <c r="D32" s="70">
        <v>200</v>
      </c>
      <c r="E32" s="71">
        <v>200</v>
      </c>
      <c r="F32" s="72" t="str">
        <f t="shared" si="0"/>
        <v>-</v>
      </c>
    </row>
    <row r="33" spans="1:6" ht="28.15" customHeight="1" x14ac:dyDescent="0.25">
      <c r="A33" s="67" t="s">
        <v>219</v>
      </c>
      <c r="B33" s="68" t="s">
        <v>213</v>
      </c>
      <c r="C33" s="69" t="s">
        <v>240</v>
      </c>
      <c r="D33" s="70">
        <v>502400</v>
      </c>
      <c r="E33" s="71">
        <v>136200</v>
      </c>
      <c r="F33" s="72">
        <f t="shared" si="0"/>
        <v>366200</v>
      </c>
    </row>
    <row r="34" spans="1:6" ht="46.9" customHeight="1" x14ac:dyDescent="0.25">
      <c r="A34" s="67" t="s">
        <v>241</v>
      </c>
      <c r="B34" s="68" t="s">
        <v>213</v>
      </c>
      <c r="C34" s="69" t="s">
        <v>242</v>
      </c>
      <c r="D34" s="70">
        <v>502400</v>
      </c>
      <c r="E34" s="71">
        <v>136200</v>
      </c>
      <c r="F34" s="72">
        <f t="shared" si="0"/>
        <v>366200</v>
      </c>
    </row>
    <row r="35" spans="1:6" ht="46.9" customHeight="1" x14ac:dyDescent="0.25">
      <c r="A35" s="67" t="s">
        <v>241</v>
      </c>
      <c r="B35" s="68" t="s">
        <v>213</v>
      </c>
      <c r="C35" s="69" t="s">
        <v>243</v>
      </c>
      <c r="D35" s="70">
        <v>502400</v>
      </c>
      <c r="E35" s="71">
        <v>136200</v>
      </c>
      <c r="F35" s="72">
        <f t="shared" si="0"/>
        <v>366200</v>
      </c>
    </row>
    <row r="36" spans="1:6" ht="46.9" customHeight="1" x14ac:dyDescent="0.25">
      <c r="A36" s="67" t="s">
        <v>241</v>
      </c>
      <c r="B36" s="68" t="s">
        <v>213</v>
      </c>
      <c r="C36" s="69" t="s">
        <v>244</v>
      </c>
      <c r="D36" s="70">
        <v>502400</v>
      </c>
      <c r="E36" s="71">
        <v>136200</v>
      </c>
      <c r="F36" s="72">
        <f t="shared" si="0"/>
        <v>366200</v>
      </c>
    </row>
    <row r="37" spans="1:6" ht="15" x14ac:dyDescent="0.25">
      <c r="A37" s="67" t="s">
        <v>245</v>
      </c>
      <c r="B37" s="68" t="s">
        <v>213</v>
      </c>
      <c r="C37" s="69" t="s">
        <v>246</v>
      </c>
      <c r="D37" s="70">
        <v>472600</v>
      </c>
      <c r="E37" s="71" t="s">
        <v>45</v>
      </c>
      <c r="F37" s="72">
        <f t="shared" si="0"/>
        <v>472600</v>
      </c>
    </row>
    <row r="38" spans="1:6" ht="37.700000000000003" customHeight="1" x14ac:dyDescent="0.25">
      <c r="A38" s="67" t="s">
        <v>247</v>
      </c>
      <c r="B38" s="68" t="s">
        <v>213</v>
      </c>
      <c r="C38" s="69" t="s">
        <v>248</v>
      </c>
      <c r="D38" s="70">
        <v>472600</v>
      </c>
      <c r="E38" s="71" t="s">
        <v>45</v>
      </c>
      <c r="F38" s="72">
        <f t="shared" si="0"/>
        <v>472600</v>
      </c>
    </row>
    <row r="39" spans="1:6" ht="37.700000000000003" customHeight="1" x14ac:dyDescent="0.25">
      <c r="A39" s="67" t="s">
        <v>247</v>
      </c>
      <c r="B39" s="68" t="s">
        <v>213</v>
      </c>
      <c r="C39" s="69" t="s">
        <v>249</v>
      </c>
      <c r="D39" s="70">
        <v>472600</v>
      </c>
      <c r="E39" s="71" t="s">
        <v>45</v>
      </c>
      <c r="F39" s="72">
        <f t="shared" si="0"/>
        <v>472600</v>
      </c>
    </row>
    <row r="40" spans="1:6" ht="37.700000000000003" customHeight="1" x14ac:dyDescent="0.25">
      <c r="A40" s="67" t="s">
        <v>247</v>
      </c>
      <c r="B40" s="68" t="s">
        <v>213</v>
      </c>
      <c r="C40" s="69" t="s">
        <v>250</v>
      </c>
      <c r="D40" s="70">
        <v>472600</v>
      </c>
      <c r="E40" s="71" t="s">
        <v>45</v>
      </c>
      <c r="F40" s="72">
        <f t="shared" si="0"/>
        <v>472600</v>
      </c>
    </row>
    <row r="41" spans="1:6" ht="15" x14ac:dyDescent="0.25">
      <c r="A41" s="67" t="s">
        <v>251</v>
      </c>
      <c r="B41" s="68" t="s">
        <v>213</v>
      </c>
      <c r="C41" s="69" t="s">
        <v>252</v>
      </c>
      <c r="D41" s="70">
        <v>100000</v>
      </c>
      <c r="E41" s="71" t="s">
        <v>45</v>
      </c>
      <c r="F41" s="72">
        <f t="shared" si="0"/>
        <v>100000</v>
      </c>
    </row>
    <row r="42" spans="1:6" ht="46.9" customHeight="1" x14ac:dyDescent="0.25">
      <c r="A42" s="67" t="s">
        <v>253</v>
      </c>
      <c r="B42" s="68" t="s">
        <v>213</v>
      </c>
      <c r="C42" s="69" t="s">
        <v>254</v>
      </c>
      <c r="D42" s="70">
        <v>100000</v>
      </c>
      <c r="E42" s="71" t="s">
        <v>45</v>
      </c>
      <c r="F42" s="72">
        <f t="shared" si="0"/>
        <v>100000</v>
      </c>
    </row>
    <row r="43" spans="1:6" ht="46.9" customHeight="1" x14ac:dyDescent="0.25">
      <c r="A43" s="67" t="s">
        <v>253</v>
      </c>
      <c r="B43" s="68" t="s">
        <v>213</v>
      </c>
      <c r="C43" s="69" t="s">
        <v>255</v>
      </c>
      <c r="D43" s="70">
        <v>100000</v>
      </c>
      <c r="E43" s="71" t="s">
        <v>45</v>
      </c>
      <c r="F43" s="72">
        <f t="shared" si="0"/>
        <v>100000</v>
      </c>
    </row>
    <row r="44" spans="1:6" ht="46.9" customHeight="1" x14ac:dyDescent="0.25">
      <c r="A44" s="67" t="s">
        <v>253</v>
      </c>
      <c r="B44" s="68" t="s">
        <v>213</v>
      </c>
      <c r="C44" s="69" t="s">
        <v>256</v>
      </c>
      <c r="D44" s="70">
        <v>100000</v>
      </c>
      <c r="E44" s="71" t="s">
        <v>45</v>
      </c>
      <c r="F44" s="72">
        <f t="shared" si="0"/>
        <v>100000</v>
      </c>
    </row>
    <row r="45" spans="1:6" ht="15" x14ac:dyDescent="0.25">
      <c r="A45" s="67" t="s">
        <v>257</v>
      </c>
      <c r="B45" s="68" t="s">
        <v>213</v>
      </c>
      <c r="C45" s="69" t="s">
        <v>258</v>
      </c>
      <c r="D45" s="70">
        <v>10000</v>
      </c>
      <c r="E45" s="71" t="s">
        <v>45</v>
      </c>
      <c r="F45" s="72">
        <f t="shared" si="0"/>
        <v>10000</v>
      </c>
    </row>
    <row r="46" spans="1:6" ht="46.9" customHeight="1" x14ac:dyDescent="0.25">
      <c r="A46" s="67" t="s">
        <v>259</v>
      </c>
      <c r="B46" s="68" t="s">
        <v>213</v>
      </c>
      <c r="C46" s="69" t="s">
        <v>260</v>
      </c>
      <c r="D46" s="70">
        <v>10000</v>
      </c>
      <c r="E46" s="71" t="s">
        <v>45</v>
      </c>
      <c r="F46" s="72">
        <f t="shared" si="0"/>
        <v>10000</v>
      </c>
    </row>
    <row r="47" spans="1:6" ht="46.9" customHeight="1" x14ac:dyDescent="0.25">
      <c r="A47" s="67" t="s">
        <v>259</v>
      </c>
      <c r="B47" s="68" t="s">
        <v>213</v>
      </c>
      <c r="C47" s="69" t="s">
        <v>261</v>
      </c>
      <c r="D47" s="70">
        <v>10000</v>
      </c>
      <c r="E47" s="71" t="s">
        <v>45</v>
      </c>
      <c r="F47" s="72">
        <f t="shared" ref="F47:F78" si="1">IF(OR(D47="-",IF(E47="-",0,E47)&gt;=IF(D47="-",0,D47)),"-",IF(D47="-",0,D47)-IF(E47="-",0,E47))</f>
        <v>10000</v>
      </c>
    </row>
    <row r="48" spans="1:6" ht="46.9" customHeight="1" x14ac:dyDescent="0.25">
      <c r="A48" s="67" t="s">
        <v>259</v>
      </c>
      <c r="B48" s="68" t="s">
        <v>213</v>
      </c>
      <c r="C48" s="69" t="s">
        <v>262</v>
      </c>
      <c r="D48" s="70">
        <v>10000</v>
      </c>
      <c r="E48" s="71" t="s">
        <v>45</v>
      </c>
      <c r="F48" s="72">
        <f t="shared" si="1"/>
        <v>10000</v>
      </c>
    </row>
    <row r="49" spans="1:6" ht="15" x14ac:dyDescent="0.25">
      <c r="A49" s="67" t="s">
        <v>257</v>
      </c>
      <c r="B49" s="68" t="s">
        <v>213</v>
      </c>
      <c r="C49" s="69" t="s">
        <v>263</v>
      </c>
      <c r="D49" s="70">
        <v>340000</v>
      </c>
      <c r="E49" s="71">
        <v>172653.8</v>
      </c>
      <c r="F49" s="72">
        <f t="shared" si="1"/>
        <v>167346.20000000001</v>
      </c>
    </row>
    <row r="50" spans="1:6" ht="37.700000000000003" customHeight="1" x14ac:dyDescent="0.25">
      <c r="A50" s="67" t="s">
        <v>264</v>
      </c>
      <c r="B50" s="68" t="s">
        <v>213</v>
      </c>
      <c r="C50" s="69" t="s">
        <v>265</v>
      </c>
      <c r="D50" s="70">
        <v>340000</v>
      </c>
      <c r="E50" s="71">
        <v>172653.8</v>
      </c>
      <c r="F50" s="72">
        <f t="shared" si="1"/>
        <v>167346.20000000001</v>
      </c>
    </row>
    <row r="51" spans="1:6" ht="37.700000000000003" customHeight="1" x14ac:dyDescent="0.25">
      <c r="A51" s="67" t="s">
        <v>264</v>
      </c>
      <c r="B51" s="68" t="s">
        <v>213</v>
      </c>
      <c r="C51" s="69" t="s">
        <v>266</v>
      </c>
      <c r="D51" s="70">
        <v>340000</v>
      </c>
      <c r="E51" s="71">
        <v>172653.8</v>
      </c>
      <c r="F51" s="72">
        <f t="shared" si="1"/>
        <v>167346.20000000001</v>
      </c>
    </row>
    <row r="52" spans="1:6" ht="37.700000000000003" customHeight="1" x14ac:dyDescent="0.25">
      <c r="A52" s="67" t="s">
        <v>264</v>
      </c>
      <c r="B52" s="68" t="s">
        <v>213</v>
      </c>
      <c r="C52" s="69" t="s">
        <v>267</v>
      </c>
      <c r="D52" s="70">
        <v>340000</v>
      </c>
      <c r="E52" s="71">
        <v>172653.8</v>
      </c>
      <c r="F52" s="72">
        <f t="shared" si="1"/>
        <v>167346.20000000001</v>
      </c>
    </row>
    <row r="53" spans="1:6" ht="15" x14ac:dyDescent="0.25">
      <c r="A53" s="67" t="s">
        <v>257</v>
      </c>
      <c r="B53" s="68" t="s">
        <v>213</v>
      </c>
      <c r="C53" s="69" t="s">
        <v>268</v>
      </c>
      <c r="D53" s="70">
        <v>106000</v>
      </c>
      <c r="E53" s="71">
        <v>35099.699999999997</v>
      </c>
      <c r="F53" s="72">
        <f t="shared" si="1"/>
        <v>70900.3</v>
      </c>
    </row>
    <row r="54" spans="1:6" ht="46.9" customHeight="1" x14ac:dyDescent="0.25">
      <c r="A54" s="67" t="s">
        <v>269</v>
      </c>
      <c r="B54" s="68" t="s">
        <v>213</v>
      </c>
      <c r="C54" s="69" t="s">
        <v>270</v>
      </c>
      <c r="D54" s="70">
        <v>106000</v>
      </c>
      <c r="E54" s="71">
        <v>35099.699999999997</v>
      </c>
      <c r="F54" s="72">
        <f t="shared" si="1"/>
        <v>70900.3</v>
      </c>
    </row>
    <row r="55" spans="1:6" ht="46.9" customHeight="1" x14ac:dyDescent="0.25">
      <c r="A55" s="67" t="s">
        <v>269</v>
      </c>
      <c r="B55" s="68" t="s">
        <v>213</v>
      </c>
      <c r="C55" s="69" t="s">
        <v>271</v>
      </c>
      <c r="D55" s="70">
        <v>106000</v>
      </c>
      <c r="E55" s="71">
        <v>35099.699999999997</v>
      </c>
      <c r="F55" s="72">
        <f t="shared" si="1"/>
        <v>70900.3</v>
      </c>
    </row>
    <row r="56" spans="1:6" ht="46.9" customHeight="1" x14ac:dyDescent="0.25">
      <c r="A56" s="67" t="s">
        <v>269</v>
      </c>
      <c r="B56" s="68" t="s">
        <v>213</v>
      </c>
      <c r="C56" s="69" t="s">
        <v>272</v>
      </c>
      <c r="D56" s="70">
        <v>106000</v>
      </c>
      <c r="E56" s="71">
        <v>35099.699999999997</v>
      </c>
      <c r="F56" s="72">
        <f t="shared" si="1"/>
        <v>70900.3</v>
      </c>
    </row>
    <row r="57" spans="1:6" ht="15" x14ac:dyDescent="0.25">
      <c r="A57" s="67" t="s">
        <v>257</v>
      </c>
      <c r="B57" s="68" t="s">
        <v>213</v>
      </c>
      <c r="C57" s="69" t="s">
        <v>273</v>
      </c>
      <c r="D57" s="70">
        <v>80000</v>
      </c>
      <c r="E57" s="71">
        <v>40000</v>
      </c>
      <c r="F57" s="72">
        <f t="shared" si="1"/>
        <v>40000</v>
      </c>
    </row>
    <row r="58" spans="1:6" ht="28.15" customHeight="1" x14ac:dyDescent="0.25">
      <c r="A58" s="67" t="s">
        <v>274</v>
      </c>
      <c r="B58" s="68" t="s">
        <v>213</v>
      </c>
      <c r="C58" s="69" t="s">
        <v>275</v>
      </c>
      <c r="D58" s="70">
        <v>80000</v>
      </c>
      <c r="E58" s="71">
        <v>40000</v>
      </c>
      <c r="F58" s="72">
        <f t="shared" si="1"/>
        <v>40000</v>
      </c>
    </row>
    <row r="59" spans="1:6" ht="28.15" customHeight="1" x14ac:dyDescent="0.25">
      <c r="A59" s="67" t="s">
        <v>274</v>
      </c>
      <c r="B59" s="68" t="s">
        <v>213</v>
      </c>
      <c r="C59" s="69" t="s">
        <v>276</v>
      </c>
      <c r="D59" s="70">
        <v>40000</v>
      </c>
      <c r="E59" s="71" t="s">
        <v>45</v>
      </c>
      <c r="F59" s="72">
        <f t="shared" si="1"/>
        <v>40000</v>
      </c>
    </row>
    <row r="60" spans="1:6" ht="28.15" customHeight="1" x14ac:dyDescent="0.25">
      <c r="A60" s="67" t="s">
        <v>274</v>
      </c>
      <c r="B60" s="68" t="s">
        <v>213</v>
      </c>
      <c r="C60" s="69" t="s">
        <v>277</v>
      </c>
      <c r="D60" s="70">
        <v>40000</v>
      </c>
      <c r="E60" s="71" t="s">
        <v>45</v>
      </c>
      <c r="F60" s="72">
        <f t="shared" si="1"/>
        <v>40000</v>
      </c>
    </row>
    <row r="61" spans="1:6" ht="28.15" customHeight="1" x14ac:dyDescent="0.25">
      <c r="A61" s="67" t="s">
        <v>274</v>
      </c>
      <c r="B61" s="68" t="s">
        <v>213</v>
      </c>
      <c r="C61" s="69" t="s">
        <v>278</v>
      </c>
      <c r="D61" s="70">
        <v>40000</v>
      </c>
      <c r="E61" s="71">
        <v>40000</v>
      </c>
      <c r="F61" s="72" t="str">
        <f t="shared" si="1"/>
        <v>-</v>
      </c>
    </row>
    <row r="62" spans="1:6" ht="28.15" customHeight="1" x14ac:dyDescent="0.25">
      <c r="A62" s="67" t="s">
        <v>274</v>
      </c>
      <c r="B62" s="68" t="s">
        <v>213</v>
      </c>
      <c r="C62" s="69" t="s">
        <v>279</v>
      </c>
      <c r="D62" s="70">
        <v>40000</v>
      </c>
      <c r="E62" s="71">
        <v>40000</v>
      </c>
      <c r="F62" s="72" t="str">
        <f t="shared" si="1"/>
        <v>-</v>
      </c>
    </row>
    <row r="63" spans="1:6" ht="15" x14ac:dyDescent="0.25">
      <c r="A63" s="67" t="s">
        <v>257</v>
      </c>
      <c r="B63" s="68" t="s">
        <v>213</v>
      </c>
      <c r="C63" s="69" t="s">
        <v>280</v>
      </c>
      <c r="D63" s="70">
        <v>4300</v>
      </c>
      <c r="E63" s="71" t="s">
        <v>45</v>
      </c>
      <c r="F63" s="72">
        <f t="shared" si="1"/>
        <v>4300</v>
      </c>
    </row>
    <row r="64" spans="1:6" ht="46.9" customHeight="1" x14ac:dyDescent="0.25">
      <c r="A64" s="67" t="s">
        <v>281</v>
      </c>
      <c r="B64" s="68" t="s">
        <v>213</v>
      </c>
      <c r="C64" s="69" t="s">
        <v>282</v>
      </c>
      <c r="D64" s="70">
        <v>4300</v>
      </c>
      <c r="E64" s="71" t="s">
        <v>45</v>
      </c>
      <c r="F64" s="72">
        <f t="shared" si="1"/>
        <v>4300</v>
      </c>
    </row>
    <row r="65" spans="1:6" ht="46.9" customHeight="1" x14ac:dyDescent="0.25">
      <c r="A65" s="67" t="s">
        <v>281</v>
      </c>
      <c r="B65" s="68" t="s">
        <v>213</v>
      </c>
      <c r="C65" s="69" t="s">
        <v>283</v>
      </c>
      <c r="D65" s="70">
        <v>4300</v>
      </c>
      <c r="E65" s="71" t="s">
        <v>45</v>
      </c>
      <c r="F65" s="72">
        <f t="shared" si="1"/>
        <v>4300</v>
      </c>
    </row>
    <row r="66" spans="1:6" ht="46.9" customHeight="1" x14ac:dyDescent="0.25">
      <c r="A66" s="67" t="s">
        <v>281</v>
      </c>
      <c r="B66" s="68" t="s">
        <v>213</v>
      </c>
      <c r="C66" s="69" t="s">
        <v>284</v>
      </c>
      <c r="D66" s="70">
        <v>4300</v>
      </c>
      <c r="E66" s="71" t="s">
        <v>45</v>
      </c>
      <c r="F66" s="72">
        <f t="shared" si="1"/>
        <v>4300</v>
      </c>
    </row>
    <row r="67" spans="1:6" ht="15" x14ac:dyDescent="0.25">
      <c r="A67" s="67" t="s">
        <v>285</v>
      </c>
      <c r="B67" s="68" t="s">
        <v>213</v>
      </c>
      <c r="C67" s="69" t="s">
        <v>286</v>
      </c>
      <c r="D67" s="70">
        <v>554400</v>
      </c>
      <c r="E67" s="71">
        <v>218620.45</v>
      </c>
      <c r="F67" s="72">
        <f t="shared" si="1"/>
        <v>335779.55</v>
      </c>
    </row>
    <row r="68" spans="1:6" ht="15" x14ac:dyDescent="0.25">
      <c r="A68" s="67" t="s">
        <v>287</v>
      </c>
      <c r="B68" s="68" t="s">
        <v>213</v>
      </c>
      <c r="C68" s="69" t="s">
        <v>288</v>
      </c>
      <c r="D68" s="70">
        <v>554400</v>
      </c>
      <c r="E68" s="71">
        <v>218620.45</v>
      </c>
      <c r="F68" s="72">
        <f t="shared" si="1"/>
        <v>335779.55</v>
      </c>
    </row>
    <row r="69" spans="1:6" ht="46.9" customHeight="1" x14ac:dyDescent="0.25">
      <c r="A69" s="67" t="s">
        <v>289</v>
      </c>
      <c r="B69" s="68" t="s">
        <v>213</v>
      </c>
      <c r="C69" s="69" t="s">
        <v>290</v>
      </c>
      <c r="D69" s="70">
        <v>554400</v>
      </c>
      <c r="E69" s="71">
        <v>218620.45</v>
      </c>
      <c r="F69" s="72">
        <f t="shared" si="1"/>
        <v>335779.55</v>
      </c>
    </row>
    <row r="70" spans="1:6" ht="46.9" customHeight="1" x14ac:dyDescent="0.25">
      <c r="A70" s="67" t="s">
        <v>289</v>
      </c>
      <c r="B70" s="68" t="s">
        <v>213</v>
      </c>
      <c r="C70" s="69" t="s">
        <v>291</v>
      </c>
      <c r="D70" s="70">
        <v>554400</v>
      </c>
      <c r="E70" s="71">
        <v>218620.45</v>
      </c>
      <c r="F70" s="72">
        <f t="shared" si="1"/>
        <v>335779.55</v>
      </c>
    </row>
    <row r="71" spans="1:6" ht="46.9" customHeight="1" x14ac:dyDescent="0.25">
      <c r="A71" s="67" t="s">
        <v>289</v>
      </c>
      <c r="B71" s="68" t="s">
        <v>213</v>
      </c>
      <c r="C71" s="69" t="s">
        <v>292</v>
      </c>
      <c r="D71" s="70">
        <v>554400</v>
      </c>
      <c r="E71" s="71">
        <v>218620.45</v>
      </c>
      <c r="F71" s="72">
        <f t="shared" si="1"/>
        <v>335779.55</v>
      </c>
    </row>
    <row r="72" spans="1:6" ht="18.75" customHeight="1" x14ac:dyDescent="0.25">
      <c r="A72" s="67" t="s">
        <v>293</v>
      </c>
      <c r="B72" s="68" t="s">
        <v>213</v>
      </c>
      <c r="C72" s="69" t="s">
        <v>294</v>
      </c>
      <c r="D72" s="70">
        <v>60000</v>
      </c>
      <c r="E72" s="71">
        <v>15000</v>
      </c>
      <c r="F72" s="72">
        <f t="shared" si="1"/>
        <v>45000</v>
      </c>
    </row>
    <row r="73" spans="1:6" ht="28.15" customHeight="1" x14ac:dyDescent="0.25">
      <c r="A73" s="67" t="s">
        <v>295</v>
      </c>
      <c r="B73" s="68" t="s">
        <v>213</v>
      </c>
      <c r="C73" s="69" t="s">
        <v>296</v>
      </c>
      <c r="D73" s="70">
        <v>60000</v>
      </c>
      <c r="E73" s="71">
        <v>15000</v>
      </c>
      <c r="F73" s="72">
        <f t="shared" si="1"/>
        <v>45000</v>
      </c>
    </row>
    <row r="74" spans="1:6" ht="37.700000000000003" customHeight="1" x14ac:dyDescent="0.25">
      <c r="A74" s="67" t="s">
        <v>297</v>
      </c>
      <c r="B74" s="68" t="s">
        <v>213</v>
      </c>
      <c r="C74" s="69" t="s">
        <v>298</v>
      </c>
      <c r="D74" s="70">
        <v>60000</v>
      </c>
      <c r="E74" s="71">
        <v>15000</v>
      </c>
      <c r="F74" s="72">
        <f t="shared" si="1"/>
        <v>45000</v>
      </c>
    </row>
    <row r="75" spans="1:6" ht="37.700000000000003" customHeight="1" x14ac:dyDescent="0.25">
      <c r="A75" s="67" t="s">
        <v>297</v>
      </c>
      <c r="B75" s="68" t="s">
        <v>213</v>
      </c>
      <c r="C75" s="69" t="s">
        <v>299</v>
      </c>
      <c r="D75" s="70">
        <v>60000</v>
      </c>
      <c r="E75" s="71">
        <v>15000</v>
      </c>
      <c r="F75" s="72">
        <f t="shared" si="1"/>
        <v>45000</v>
      </c>
    </row>
    <row r="76" spans="1:6" ht="37.700000000000003" customHeight="1" x14ac:dyDescent="0.25">
      <c r="A76" s="67" t="s">
        <v>297</v>
      </c>
      <c r="B76" s="68" t="s">
        <v>213</v>
      </c>
      <c r="C76" s="69" t="s">
        <v>300</v>
      </c>
      <c r="D76" s="70">
        <v>60000</v>
      </c>
      <c r="E76" s="71">
        <v>15000</v>
      </c>
      <c r="F76" s="72">
        <f t="shared" si="1"/>
        <v>45000</v>
      </c>
    </row>
    <row r="77" spans="1:6" ht="15" x14ac:dyDescent="0.25">
      <c r="A77" s="67" t="s">
        <v>301</v>
      </c>
      <c r="B77" s="68" t="s">
        <v>213</v>
      </c>
      <c r="C77" s="69" t="s">
        <v>302</v>
      </c>
      <c r="D77" s="70">
        <v>20461700</v>
      </c>
      <c r="E77" s="71">
        <v>9937934.9199999999</v>
      </c>
      <c r="F77" s="72">
        <f t="shared" si="1"/>
        <v>10523765.08</v>
      </c>
    </row>
    <row r="78" spans="1:6" ht="15" x14ac:dyDescent="0.25">
      <c r="A78" s="67" t="s">
        <v>303</v>
      </c>
      <c r="B78" s="68" t="s">
        <v>213</v>
      </c>
      <c r="C78" s="69" t="s">
        <v>304</v>
      </c>
      <c r="D78" s="70">
        <v>20044300</v>
      </c>
      <c r="E78" s="71">
        <v>9831008.9100000001</v>
      </c>
      <c r="F78" s="72">
        <f t="shared" si="1"/>
        <v>10213291.09</v>
      </c>
    </row>
    <row r="79" spans="1:6" ht="46.9" customHeight="1" x14ac:dyDescent="0.25">
      <c r="A79" s="67" t="s">
        <v>305</v>
      </c>
      <c r="B79" s="68" t="s">
        <v>213</v>
      </c>
      <c r="C79" s="69" t="s">
        <v>306</v>
      </c>
      <c r="D79" s="70">
        <v>18644300</v>
      </c>
      <c r="E79" s="71">
        <v>8964336.9100000001</v>
      </c>
      <c r="F79" s="72">
        <f t="shared" ref="F79:F110" si="2">IF(OR(D79="-",IF(E79="-",0,E79)&gt;=IF(D79="-",0,D79)),"-",IF(D79="-",0,D79)-IF(E79="-",0,E79))</f>
        <v>9679963.0899999999</v>
      </c>
    </row>
    <row r="80" spans="1:6" ht="46.9" customHeight="1" x14ac:dyDescent="0.25">
      <c r="A80" s="67" t="s">
        <v>305</v>
      </c>
      <c r="B80" s="68" t="s">
        <v>213</v>
      </c>
      <c r="C80" s="69" t="s">
        <v>307</v>
      </c>
      <c r="D80" s="70">
        <v>18644300</v>
      </c>
      <c r="E80" s="71">
        <v>8964336.9100000001</v>
      </c>
      <c r="F80" s="72">
        <f t="shared" si="2"/>
        <v>9679963.0899999999</v>
      </c>
    </row>
    <row r="81" spans="1:6" ht="46.9" customHeight="1" x14ac:dyDescent="0.25">
      <c r="A81" s="67" t="s">
        <v>305</v>
      </c>
      <c r="B81" s="68" t="s">
        <v>213</v>
      </c>
      <c r="C81" s="69" t="s">
        <v>308</v>
      </c>
      <c r="D81" s="70">
        <v>18644300</v>
      </c>
      <c r="E81" s="71">
        <v>8964336.9100000001</v>
      </c>
      <c r="F81" s="72">
        <f t="shared" si="2"/>
        <v>9679963.0899999999</v>
      </c>
    </row>
    <row r="82" spans="1:6" ht="28.15" customHeight="1" x14ac:dyDescent="0.25">
      <c r="A82" s="67" t="s">
        <v>309</v>
      </c>
      <c r="B82" s="68" t="s">
        <v>213</v>
      </c>
      <c r="C82" s="69" t="s">
        <v>310</v>
      </c>
      <c r="D82" s="70">
        <v>1400000</v>
      </c>
      <c r="E82" s="71">
        <v>866672</v>
      </c>
      <c r="F82" s="72">
        <f t="shared" si="2"/>
        <v>533328</v>
      </c>
    </row>
    <row r="83" spans="1:6" ht="28.15" customHeight="1" x14ac:dyDescent="0.25">
      <c r="A83" s="67" t="s">
        <v>309</v>
      </c>
      <c r="B83" s="68" t="s">
        <v>213</v>
      </c>
      <c r="C83" s="69" t="s">
        <v>311</v>
      </c>
      <c r="D83" s="70">
        <v>1400000</v>
      </c>
      <c r="E83" s="71">
        <v>866672</v>
      </c>
      <c r="F83" s="72">
        <f t="shared" si="2"/>
        <v>533328</v>
      </c>
    </row>
    <row r="84" spans="1:6" ht="28.15" customHeight="1" x14ac:dyDescent="0.25">
      <c r="A84" s="67" t="s">
        <v>309</v>
      </c>
      <c r="B84" s="68" t="s">
        <v>213</v>
      </c>
      <c r="C84" s="69" t="s">
        <v>312</v>
      </c>
      <c r="D84" s="70">
        <v>1400000</v>
      </c>
      <c r="E84" s="71">
        <v>866672</v>
      </c>
      <c r="F84" s="72">
        <f t="shared" si="2"/>
        <v>533328</v>
      </c>
    </row>
    <row r="85" spans="1:6" ht="15" x14ac:dyDescent="0.25">
      <c r="A85" s="67" t="s">
        <v>313</v>
      </c>
      <c r="B85" s="68" t="s">
        <v>213</v>
      </c>
      <c r="C85" s="69" t="s">
        <v>314</v>
      </c>
      <c r="D85" s="70">
        <v>417400</v>
      </c>
      <c r="E85" s="71">
        <v>106926.01</v>
      </c>
      <c r="F85" s="72">
        <f t="shared" si="2"/>
        <v>310473.99</v>
      </c>
    </row>
    <row r="86" spans="1:6" ht="46.9" customHeight="1" x14ac:dyDescent="0.25">
      <c r="A86" s="67" t="s">
        <v>315</v>
      </c>
      <c r="B86" s="68" t="s">
        <v>213</v>
      </c>
      <c r="C86" s="69" t="s">
        <v>316</v>
      </c>
      <c r="D86" s="70">
        <v>147400</v>
      </c>
      <c r="E86" s="71">
        <v>40000</v>
      </c>
      <c r="F86" s="72">
        <f t="shared" si="2"/>
        <v>107400</v>
      </c>
    </row>
    <row r="87" spans="1:6" ht="46.9" customHeight="1" x14ac:dyDescent="0.25">
      <c r="A87" s="67" t="s">
        <v>315</v>
      </c>
      <c r="B87" s="68" t="s">
        <v>213</v>
      </c>
      <c r="C87" s="69" t="s">
        <v>317</v>
      </c>
      <c r="D87" s="70">
        <v>147400</v>
      </c>
      <c r="E87" s="71">
        <v>40000</v>
      </c>
      <c r="F87" s="72">
        <f t="shared" si="2"/>
        <v>107400</v>
      </c>
    </row>
    <row r="88" spans="1:6" ht="46.9" customHeight="1" x14ac:dyDescent="0.25">
      <c r="A88" s="67" t="s">
        <v>315</v>
      </c>
      <c r="B88" s="68" t="s">
        <v>213</v>
      </c>
      <c r="C88" s="69" t="s">
        <v>318</v>
      </c>
      <c r="D88" s="70">
        <v>147400</v>
      </c>
      <c r="E88" s="71">
        <v>40000</v>
      </c>
      <c r="F88" s="72">
        <f t="shared" si="2"/>
        <v>107400</v>
      </c>
    </row>
    <row r="89" spans="1:6" ht="37.700000000000003" customHeight="1" x14ac:dyDescent="0.25">
      <c r="A89" s="67" t="s">
        <v>319</v>
      </c>
      <c r="B89" s="68" t="s">
        <v>213</v>
      </c>
      <c r="C89" s="69" t="s">
        <v>320</v>
      </c>
      <c r="D89" s="70">
        <v>270000</v>
      </c>
      <c r="E89" s="71">
        <v>66926.009999999995</v>
      </c>
      <c r="F89" s="72">
        <f t="shared" si="2"/>
        <v>203073.99</v>
      </c>
    </row>
    <row r="90" spans="1:6" ht="37.700000000000003" customHeight="1" x14ac:dyDescent="0.25">
      <c r="A90" s="67" t="s">
        <v>319</v>
      </c>
      <c r="B90" s="68" t="s">
        <v>213</v>
      </c>
      <c r="C90" s="69" t="s">
        <v>321</v>
      </c>
      <c r="D90" s="70">
        <v>270000</v>
      </c>
      <c r="E90" s="71">
        <v>66926.009999999995</v>
      </c>
      <c r="F90" s="72">
        <f t="shared" si="2"/>
        <v>203073.99</v>
      </c>
    </row>
    <row r="91" spans="1:6" ht="37.700000000000003" customHeight="1" x14ac:dyDescent="0.25">
      <c r="A91" s="67" t="s">
        <v>319</v>
      </c>
      <c r="B91" s="68" t="s">
        <v>213</v>
      </c>
      <c r="C91" s="69" t="s">
        <v>322</v>
      </c>
      <c r="D91" s="70">
        <v>270000</v>
      </c>
      <c r="E91" s="71">
        <v>66926.009999999995</v>
      </c>
      <c r="F91" s="72">
        <f t="shared" si="2"/>
        <v>203073.99</v>
      </c>
    </row>
    <row r="92" spans="1:6" ht="15" x14ac:dyDescent="0.25">
      <c r="A92" s="67" t="s">
        <v>323</v>
      </c>
      <c r="B92" s="68" t="s">
        <v>213</v>
      </c>
      <c r="C92" s="69" t="s">
        <v>324</v>
      </c>
      <c r="D92" s="70">
        <v>13503300</v>
      </c>
      <c r="E92" s="71">
        <v>7397602.0999999996</v>
      </c>
      <c r="F92" s="72">
        <f t="shared" si="2"/>
        <v>6105697.9000000004</v>
      </c>
    </row>
    <row r="93" spans="1:6" ht="15" x14ac:dyDescent="0.25">
      <c r="A93" s="67" t="s">
        <v>325</v>
      </c>
      <c r="B93" s="68" t="s">
        <v>213</v>
      </c>
      <c r="C93" s="69" t="s">
        <v>326</v>
      </c>
      <c r="D93" s="70">
        <v>5000</v>
      </c>
      <c r="E93" s="71" t="s">
        <v>45</v>
      </c>
      <c r="F93" s="72">
        <f t="shared" si="2"/>
        <v>5000</v>
      </c>
    </row>
    <row r="94" spans="1:6" ht="37.700000000000003" customHeight="1" x14ac:dyDescent="0.25">
      <c r="A94" s="67" t="s">
        <v>327</v>
      </c>
      <c r="B94" s="68" t="s">
        <v>213</v>
      </c>
      <c r="C94" s="69" t="s">
        <v>328</v>
      </c>
      <c r="D94" s="70">
        <v>5000</v>
      </c>
      <c r="E94" s="71" t="s">
        <v>45</v>
      </c>
      <c r="F94" s="72">
        <f t="shared" si="2"/>
        <v>5000</v>
      </c>
    </row>
    <row r="95" spans="1:6" ht="37.700000000000003" customHeight="1" x14ac:dyDescent="0.25">
      <c r="A95" s="67" t="s">
        <v>327</v>
      </c>
      <c r="B95" s="68" t="s">
        <v>213</v>
      </c>
      <c r="C95" s="69" t="s">
        <v>329</v>
      </c>
      <c r="D95" s="70">
        <v>5000</v>
      </c>
      <c r="E95" s="71" t="s">
        <v>45</v>
      </c>
      <c r="F95" s="72">
        <f t="shared" si="2"/>
        <v>5000</v>
      </c>
    </row>
    <row r="96" spans="1:6" ht="37.700000000000003" customHeight="1" x14ac:dyDescent="0.25">
      <c r="A96" s="67" t="s">
        <v>327</v>
      </c>
      <c r="B96" s="68" t="s">
        <v>213</v>
      </c>
      <c r="C96" s="69" t="s">
        <v>330</v>
      </c>
      <c r="D96" s="70">
        <v>5000</v>
      </c>
      <c r="E96" s="71" t="s">
        <v>45</v>
      </c>
      <c r="F96" s="72">
        <f t="shared" si="2"/>
        <v>5000</v>
      </c>
    </row>
    <row r="97" spans="1:6" ht="15" x14ac:dyDescent="0.25">
      <c r="A97" s="67" t="s">
        <v>331</v>
      </c>
      <c r="B97" s="68" t="s">
        <v>213</v>
      </c>
      <c r="C97" s="69" t="s">
        <v>332</v>
      </c>
      <c r="D97" s="70">
        <v>1082500</v>
      </c>
      <c r="E97" s="71" t="s">
        <v>45</v>
      </c>
      <c r="F97" s="72">
        <f t="shared" si="2"/>
        <v>1082500</v>
      </c>
    </row>
    <row r="98" spans="1:6" ht="28.15" customHeight="1" x14ac:dyDescent="0.25">
      <c r="A98" s="67" t="s">
        <v>333</v>
      </c>
      <c r="B98" s="68" t="s">
        <v>213</v>
      </c>
      <c r="C98" s="69" t="s">
        <v>334</v>
      </c>
      <c r="D98" s="70">
        <v>1082500</v>
      </c>
      <c r="E98" s="71" t="s">
        <v>45</v>
      </c>
      <c r="F98" s="72">
        <f t="shared" si="2"/>
        <v>1082500</v>
      </c>
    </row>
    <row r="99" spans="1:6" ht="28.15" customHeight="1" x14ac:dyDescent="0.25">
      <c r="A99" s="67" t="s">
        <v>333</v>
      </c>
      <c r="B99" s="68" t="s">
        <v>213</v>
      </c>
      <c r="C99" s="69" t="s">
        <v>335</v>
      </c>
      <c r="D99" s="70">
        <v>1082500</v>
      </c>
      <c r="E99" s="71" t="s">
        <v>45</v>
      </c>
      <c r="F99" s="72">
        <f t="shared" si="2"/>
        <v>1082500</v>
      </c>
    </row>
    <row r="100" spans="1:6" ht="28.15" customHeight="1" x14ac:dyDescent="0.25">
      <c r="A100" s="67" t="s">
        <v>333</v>
      </c>
      <c r="B100" s="68" t="s">
        <v>213</v>
      </c>
      <c r="C100" s="69" t="s">
        <v>336</v>
      </c>
      <c r="D100" s="70">
        <v>1082500</v>
      </c>
      <c r="E100" s="71" t="s">
        <v>45</v>
      </c>
      <c r="F100" s="72">
        <f t="shared" si="2"/>
        <v>1082500</v>
      </c>
    </row>
    <row r="101" spans="1:6" ht="15" x14ac:dyDescent="0.25">
      <c r="A101" s="67" t="s">
        <v>331</v>
      </c>
      <c r="B101" s="68" t="s">
        <v>213</v>
      </c>
      <c r="C101" s="69" t="s">
        <v>337</v>
      </c>
      <c r="D101" s="70">
        <v>12415800</v>
      </c>
      <c r="E101" s="71">
        <v>7397602.0999999996</v>
      </c>
      <c r="F101" s="72">
        <f t="shared" si="2"/>
        <v>5018197.9000000004</v>
      </c>
    </row>
    <row r="102" spans="1:6" ht="28.15" customHeight="1" x14ac:dyDescent="0.25">
      <c r="A102" s="67" t="s">
        <v>338</v>
      </c>
      <c r="B102" s="68" t="s">
        <v>213</v>
      </c>
      <c r="C102" s="69" t="s">
        <v>339</v>
      </c>
      <c r="D102" s="70">
        <v>3246100</v>
      </c>
      <c r="E102" s="71">
        <v>1686766.03</v>
      </c>
      <c r="F102" s="72">
        <f t="shared" si="2"/>
        <v>1559333.97</v>
      </c>
    </row>
    <row r="103" spans="1:6" ht="28.15" customHeight="1" x14ac:dyDescent="0.25">
      <c r="A103" s="67" t="s">
        <v>338</v>
      </c>
      <c r="B103" s="68" t="s">
        <v>213</v>
      </c>
      <c r="C103" s="69" t="s">
        <v>340</v>
      </c>
      <c r="D103" s="70">
        <v>3244100</v>
      </c>
      <c r="E103" s="71">
        <v>1686006.11</v>
      </c>
      <c r="F103" s="72">
        <f t="shared" si="2"/>
        <v>1558093.89</v>
      </c>
    </row>
    <row r="104" spans="1:6" ht="28.15" customHeight="1" x14ac:dyDescent="0.25">
      <c r="A104" s="67" t="s">
        <v>338</v>
      </c>
      <c r="B104" s="68" t="s">
        <v>213</v>
      </c>
      <c r="C104" s="69" t="s">
        <v>341</v>
      </c>
      <c r="D104" s="70">
        <v>3244100</v>
      </c>
      <c r="E104" s="71">
        <v>1686006.11</v>
      </c>
      <c r="F104" s="72">
        <f t="shared" si="2"/>
        <v>1558093.89</v>
      </c>
    </row>
    <row r="105" spans="1:6" ht="28.15" customHeight="1" x14ac:dyDescent="0.25">
      <c r="A105" s="67" t="s">
        <v>338</v>
      </c>
      <c r="B105" s="68" t="s">
        <v>213</v>
      </c>
      <c r="C105" s="69" t="s">
        <v>342</v>
      </c>
      <c r="D105" s="70">
        <v>2000</v>
      </c>
      <c r="E105" s="71">
        <v>759.92</v>
      </c>
      <c r="F105" s="72">
        <f t="shared" si="2"/>
        <v>1240.08</v>
      </c>
    </row>
    <row r="106" spans="1:6" ht="28.15" customHeight="1" x14ac:dyDescent="0.25">
      <c r="A106" s="67" t="s">
        <v>338</v>
      </c>
      <c r="B106" s="68" t="s">
        <v>213</v>
      </c>
      <c r="C106" s="69" t="s">
        <v>343</v>
      </c>
      <c r="D106" s="70">
        <v>2000</v>
      </c>
      <c r="E106" s="71">
        <v>759.92</v>
      </c>
      <c r="F106" s="72">
        <f t="shared" si="2"/>
        <v>1240.08</v>
      </c>
    </row>
    <row r="107" spans="1:6" ht="37.700000000000003" customHeight="1" x14ac:dyDescent="0.25">
      <c r="A107" s="67" t="s">
        <v>344</v>
      </c>
      <c r="B107" s="68" t="s">
        <v>213</v>
      </c>
      <c r="C107" s="69" t="s">
        <v>345</v>
      </c>
      <c r="D107" s="70">
        <v>800200</v>
      </c>
      <c r="E107" s="71" t="s">
        <v>45</v>
      </c>
      <c r="F107" s="72">
        <f t="shared" si="2"/>
        <v>800200</v>
      </c>
    </row>
    <row r="108" spans="1:6" ht="37.700000000000003" customHeight="1" x14ac:dyDescent="0.25">
      <c r="A108" s="67" t="s">
        <v>344</v>
      </c>
      <c r="B108" s="68" t="s">
        <v>213</v>
      </c>
      <c r="C108" s="69" t="s">
        <v>346</v>
      </c>
      <c r="D108" s="70">
        <v>800200</v>
      </c>
      <c r="E108" s="71" t="s">
        <v>45</v>
      </c>
      <c r="F108" s="72">
        <f t="shared" si="2"/>
        <v>800200</v>
      </c>
    </row>
    <row r="109" spans="1:6" ht="37.700000000000003" customHeight="1" x14ac:dyDescent="0.25">
      <c r="A109" s="67" t="s">
        <v>344</v>
      </c>
      <c r="B109" s="68" t="s">
        <v>213</v>
      </c>
      <c r="C109" s="69" t="s">
        <v>347</v>
      </c>
      <c r="D109" s="70">
        <v>800200</v>
      </c>
      <c r="E109" s="71" t="s">
        <v>45</v>
      </c>
      <c r="F109" s="72">
        <f t="shared" si="2"/>
        <v>800200</v>
      </c>
    </row>
    <row r="110" spans="1:6" ht="37.700000000000003" customHeight="1" x14ac:dyDescent="0.25">
      <c r="A110" s="67" t="s">
        <v>348</v>
      </c>
      <c r="B110" s="68" t="s">
        <v>213</v>
      </c>
      <c r="C110" s="69" t="s">
        <v>349</v>
      </c>
      <c r="D110" s="70">
        <v>8369500</v>
      </c>
      <c r="E110" s="71">
        <v>5710836.0700000003</v>
      </c>
      <c r="F110" s="72">
        <f t="shared" si="2"/>
        <v>2658663.9299999997</v>
      </c>
    </row>
    <row r="111" spans="1:6" ht="37.700000000000003" customHeight="1" x14ac:dyDescent="0.25">
      <c r="A111" s="67" t="s">
        <v>348</v>
      </c>
      <c r="B111" s="68" t="s">
        <v>213</v>
      </c>
      <c r="C111" s="69" t="s">
        <v>350</v>
      </c>
      <c r="D111" s="70">
        <v>8352800</v>
      </c>
      <c r="E111" s="71">
        <v>5701149.0700000003</v>
      </c>
      <c r="F111" s="72">
        <f t="shared" ref="F111:F142" si="3">IF(OR(D111="-",IF(E111="-",0,E111)&gt;=IF(D111="-",0,D111)),"-",IF(D111="-",0,D111)-IF(E111="-",0,E111))</f>
        <v>2651650.9299999997</v>
      </c>
    </row>
    <row r="112" spans="1:6" ht="37.700000000000003" customHeight="1" x14ac:dyDescent="0.25">
      <c r="A112" s="67" t="s">
        <v>348</v>
      </c>
      <c r="B112" s="68" t="s">
        <v>213</v>
      </c>
      <c r="C112" s="69" t="s">
        <v>351</v>
      </c>
      <c r="D112" s="70">
        <v>8352800</v>
      </c>
      <c r="E112" s="71">
        <v>5701149.0700000003</v>
      </c>
      <c r="F112" s="72">
        <f t="shared" si="3"/>
        <v>2651650.9299999997</v>
      </c>
    </row>
    <row r="113" spans="1:6" ht="37.700000000000003" customHeight="1" x14ac:dyDescent="0.25">
      <c r="A113" s="67" t="s">
        <v>348</v>
      </c>
      <c r="B113" s="68" t="s">
        <v>213</v>
      </c>
      <c r="C113" s="69" t="s">
        <v>352</v>
      </c>
      <c r="D113" s="70">
        <v>16700</v>
      </c>
      <c r="E113" s="71">
        <v>9687</v>
      </c>
      <c r="F113" s="72">
        <f t="shared" si="3"/>
        <v>7013</v>
      </c>
    </row>
    <row r="114" spans="1:6" ht="37.700000000000003" customHeight="1" x14ac:dyDescent="0.25">
      <c r="A114" s="67" t="s">
        <v>348</v>
      </c>
      <c r="B114" s="68" t="s">
        <v>213</v>
      </c>
      <c r="C114" s="69" t="s">
        <v>353</v>
      </c>
      <c r="D114" s="70">
        <v>16700</v>
      </c>
      <c r="E114" s="71">
        <v>9687</v>
      </c>
      <c r="F114" s="72">
        <f t="shared" si="3"/>
        <v>7013</v>
      </c>
    </row>
    <row r="115" spans="1:6" ht="15" x14ac:dyDescent="0.25">
      <c r="A115" s="67" t="s">
        <v>354</v>
      </c>
      <c r="B115" s="68" t="s">
        <v>213</v>
      </c>
      <c r="C115" s="69" t="s">
        <v>355</v>
      </c>
      <c r="D115" s="70">
        <v>31000</v>
      </c>
      <c r="E115" s="71" t="s">
        <v>45</v>
      </c>
      <c r="F115" s="72">
        <f t="shared" si="3"/>
        <v>31000</v>
      </c>
    </row>
    <row r="116" spans="1:6" ht="18.75" customHeight="1" x14ac:dyDescent="0.25">
      <c r="A116" s="67" t="s">
        <v>356</v>
      </c>
      <c r="B116" s="68" t="s">
        <v>213</v>
      </c>
      <c r="C116" s="69" t="s">
        <v>357</v>
      </c>
      <c r="D116" s="70">
        <v>31000</v>
      </c>
      <c r="E116" s="71" t="s">
        <v>45</v>
      </c>
      <c r="F116" s="72">
        <f t="shared" si="3"/>
        <v>31000</v>
      </c>
    </row>
    <row r="117" spans="1:6" ht="46.9" customHeight="1" x14ac:dyDescent="0.25">
      <c r="A117" s="67" t="s">
        <v>259</v>
      </c>
      <c r="B117" s="68" t="s">
        <v>213</v>
      </c>
      <c r="C117" s="69" t="s">
        <v>358</v>
      </c>
      <c r="D117" s="70">
        <v>31000</v>
      </c>
      <c r="E117" s="71" t="s">
        <v>45</v>
      </c>
      <c r="F117" s="72">
        <f t="shared" si="3"/>
        <v>31000</v>
      </c>
    </row>
    <row r="118" spans="1:6" ht="46.9" customHeight="1" x14ac:dyDescent="0.25">
      <c r="A118" s="67" t="s">
        <v>259</v>
      </c>
      <c r="B118" s="68" t="s">
        <v>213</v>
      </c>
      <c r="C118" s="69" t="s">
        <v>359</v>
      </c>
      <c r="D118" s="70">
        <v>31000</v>
      </c>
      <c r="E118" s="71" t="s">
        <v>45</v>
      </c>
      <c r="F118" s="72">
        <f t="shared" si="3"/>
        <v>31000</v>
      </c>
    </row>
    <row r="119" spans="1:6" ht="46.9" customHeight="1" x14ac:dyDescent="0.25">
      <c r="A119" s="67" t="s">
        <v>259</v>
      </c>
      <c r="B119" s="68" t="s">
        <v>213</v>
      </c>
      <c r="C119" s="69" t="s">
        <v>360</v>
      </c>
      <c r="D119" s="70">
        <v>31000</v>
      </c>
      <c r="E119" s="71" t="s">
        <v>45</v>
      </c>
      <c r="F119" s="72">
        <f t="shared" si="3"/>
        <v>31000</v>
      </c>
    </row>
    <row r="120" spans="1:6" ht="15" x14ac:dyDescent="0.25">
      <c r="A120" s="67" t="s">
        <v>361</v>
      </c>
      <c r="B120" s="68" t="s">
        <v>213</v>
      </c>
      <c r="C120" s="69" t="s">
        <v>362</v>
      </c>
      <c r="D120" s="70">
        <v>12157600</v>
      </c>
      <c r="E120" s="71">
        <v>5840274.0599999996</v>
      </c>
      <c r="F120" s="72">
        <f t="shared" si="3"/>
        <v>6317325.9400000004</v>
      </c>
    </row>
    <row r="121" spans="1:6" ht="15" x14ac:dyDescent="0.25">
      <c r="A121" s="67" t="s">
        <v>363</v>
      </c>
      <c r="B121" s="68" t="s">
        <v>213</v>
      </c>
      <c r="C121" s="69" t="s">
        <v>364</v>
      </c>
      <c r="D121" s="70">
        <v>56300</v>
      </c>
      <c r="E121" s="71">
        <v>18000</v>
      </c>
      <c r="F121" s="72">
        <f t="shared" si="3"/>
        <v>38300</v>
      </c>
    </row>
    <row r="122" spans="1:6" ht="37.700000000000003" customHeight="1" x14ac:dyDescent="0.25">
      <c r="A122" s="67" t="s">
        <v>297</v>
      </c>
      <c r="B122" s="68" t="s">
        <v>213</v>
      </c>
      <c r="C122" s="69" t="s">
        <v>365</v>
      </c>
      <c r="D122" s="70">
        <v>56300</v>
      </c>
      <c r="E122" s="71">
        <v>18000</v>
      </c>
      <c r="F122" s="72">
        <f t="shared" si="3"/>
        <v>38300</v>
      </c>
    </row>
    <row r="123" spans="1:6" ht="37.700000000000003" customHeight="1" x14ac:dyDescent="0.25">
      <c r="A123" s="67" t="s">
        <v>297</v>
      </c>
      <c r="B123" s="68" t="s">
        <v>213</v>
      </c>
      <c r="C123" s="69" t="s">
        <v>366</v>
      </c>
      <c r="D123" s="70">
        <v>56300</v>
      </c>
      <c r="E123" s="71">
        <v>18000</v>
      </c>
      <c r="F123" s="72">
        <f t="shared" si="3"/>
        <v>38300</v>
      </c>
    </row>
    <row r="124" spans="1:6" ht="37.700000000000003" customHeight="1" x14ac:dyDescent="0.25">
      <c r="A124" s="67" t="s">
        <v>297</v>
      </c>
      <c r="B124" s="68" t="s">
        <v>213</v>
      </c>
      <c r="C124" s="69" t="s">
        <v>367</v>
      </c>
      <c r="D124" s="70">
        <v>56300</v>
      </c>
      <c r="E124" s="71">
        <v>18000</v>
      </c>
      <c r="F124" s="72">
        <f t="shared" si="3"/>
        <v>38300</v>
      </c>
    </row>
    <row r="125" spans="1:6" ht="15" x14ac:dyDescent="0.25">
      <c r="A125" s="67" t="s">
        <v>363</v>
      </c>
      <c r="B125" s="68" t="s">
        <v>213</v>
      </c>
      <c r="C125" s="69" t="s">
        <v>368</v>
      </c>
      <c r="D125" s="70">
        <v>11936300</v>
      </c>
      <c r="E125" s="71">
        <v>5712083.8600000003</v>
      </c>
      <c r="F125" s="72">
        <f t="shared" si="3"/>
        <v>6224216.1399999997</v>
      </c>
    </row>
    <row r="126" spans="1:6" ht="37.700000000000003" customHeight="1" x14ac:dyDescent="0.25">
      <c r="A126" s="67" t="s">
        <v>369</v>
      </c>
      <c r="B126" s="68" t="s">
        <v>213</v>
      </c>
      <c r="C126" s="69" t="s">
        <v>370</v>
      </c>
      <c r="D126" s="70">
        <v>2062500</v>
      </c>
      <c r="E126" s="71">
        <v>1510846.12</v>
      </c>
      <c r="F126" s="72">
        <f t="shared" si="3"/>
        <v>551653.87999999989</v>
      </c>
    </row>
    <row r="127" spans="1:6" ht="37.700000000000003" customHeight="1" x14ac:dyDescent="0.25">
      <c r="A127" s="67" t="s">
        <v>369</v>
      </c>
      <c r="B127" s="68" t="s">
        <v>213</v>
      </c>
      <c r="C127" s="69" t="s">
        <v>371</v>
      </c>
      <c r="D127" s="70">
        <v>2061100</v>
      </c>
      <c r="E127" s="71">
        <v>1510330.18</v>
      </c>
      <c r="F127" s="72">
        <f t="shared" si="3"/>
        <v>550769.82000000007</v>
      </c>
    </row>
    <row r="128" spans="1:6" ht="37.700000000000003" customHeight="1" x14ac:dyDescent="0.25">
      <c r="A128" s="67" t="s">
        <v>369</v>
      </c>
      <c r="B128" s="68" t="s">
        <v>213</v>
      </c>
      <c r="C128" s="69" t="s">
        <v>372</v>
      </c>
      <c r="D128" s="70">
        <v>2061100</v>
      </c>
      <c r="E128" s="71">
        <v>1510330.18</v>
      </c>
      <c r="F128" s="72">
        <f t="shared" si="3"/>
        <v>550769.82000000007</v>
      </c>
    </row>
    <row r="129" spans="1:6" ht="37.700000000000003" customHeight="1" x14ac:dyDescent="0.25">
      <c r="A129" s="67" t="s">
        <v>369</v>
      </c>
      <c r="B129" s="68" t="s">
        <v>213</v>
      </c>
      <c r="C129" s="69" t="s">
        <v>373</v>
      </c>
      <c r="D129" s="70">
        <v>1400</v>
      </c>
      <c r="E129" s="71">
        <v>515.94000000000005</v>
      </c>
      <c r="F129" s="72">
        <f t="shared" si="3"/>
        <v>884.06</v>
      </c>
    </row>
    <row r="130" spans="1:6" ht="37.700000000000003" customHeight="1" x14ac:dyDescent="0.25">
      <c r="A130" s="67" t="s">
        <v>369</v>
      </c>
      <c r="B130" s="68" t="s">
        <v>213</v>
      </c>
      <c r="C130" s="69" t="s">
        <v>374</v>
      </c>
      <c r="D130" s="70">
        <v>1400</v>
      </c>
      <c r="E130" s="71">
        <v>515.94000000000005</v>
      </c>
      <c r="F130" s="72">
        <f t="shared" si="3"/>
        <v>884.06</v>
      </c>
    </row>
    <row r="131" spans="1:6" ht="37.700000000000003" customHeight="1" x14ac:dyDescent="0.25">
      <c r="A131" s="67" t="s">
        <v>375</v>
      </c>
      <c r="B131" s="68" t="s">
        <v>213</v>
      </c>
      <c r="C131" s="69" t="s">
        <v>376</v>
      </c>
      <c r="D131" s="70">
        <v>9873800</v>
      </c>
      <c r="E131" s="71">
        <v>4201237.74</v>
      </c>
      <c r="F131" s="72">
        <f t="shared" si="3"/>
        <v>5672562.2599999998</v>
      </c>
    </row>
    <row r="132" spans="1:6" ht="37.700000000000003" customHeight="1" x14ac:dyDescent="0.25">
      <c r="A132" s="67" t="s">
        <v>375</v>
      </c>
      <c r="B132" s="68" t="s">
        <v>213</v>
      </c>
      <c r="C132" s="69" t="s">
        <v>377</v>
      </c>
      <c r="D132" s="70">
        <v>9873800</v>
      </c>
      <c r="E132" s="71">
        <v>4201237.74</v>
      </c>
      <c r="F132" s="72">
        <f t="shared" si="3"/>
        <v>5672562.2599999998</v>
      </c>
    </row>
    <row r="133" spans="1:6" ht="37.700000000000003" customHeight="1" x14ac:dyDescent="0.25">
      <c r="A133" s="67" t="s">
        <v>375</v>
      </c>
      <c r="B133" s="68" t="s">
        <v>213</v>
      </c>
      <c r="C133" s="69" t="s">
        <v>378</v>
      </c>
      <c r="D133" s="70">
        <v>9873800</v>
      </c>
      <c r="E133" s="71">
        <v>4201237.74</v>
      </c>
      <c r="F133" s="72">
        <f t="shared" si="3"/>
        <v>5672562.2599999998</v>
      </c>
    </row>
    <row r="134" spans="1:6" ht="15" x14ac:dyDescent="0.25">
      <c r="A134" s="67" t="s">
        <v>363</v>
      </c>
      <c r="B134" s="68" t="s">
        <v>213</v>
      </c>
      <c r="C134" s="69" t="s">
        <v>379</v>
      </c>
      <c r="D134" s="70">
        <v>105000</v>
      </c>
      <c r="E134" s="71">
        <v>83810</v>
      </c>
      <c r="F134" s="72">
        <f t="shared" si="3"/>
        <v>21190</v>
      </c>
    </row>
    <row r="135" spans="1:6" ht="37.700000000000003" customHeight="1" x14ac:dyDescent="0.25">
      <c r="A135" s="67" t="s">
        <v>264</v>
      </c>
      <c r="B135" s="68" t="s">
        <v>213</v>
      </c>
      <c r="C135" s="69" t="s">
        <v>380</v>
      </c>
      <c r="D135" s="70">
        <v>105000</v>
      </c>
      <c r="E135" s="71">
        <v>83810</v>
      </c>
      <c r="F135" s="72">
        <f t="shared" si="3"/>
        <v>21190</v>
      </c>
    </row>
    <row r="136" spans="1:6" ht="37.700000000000003" customHeight="1" x14ac:dyDescent="0.25">
      <c r="A136" s="67" t="s">
        <v>264</v>
      </c>
      <c r="B136" s="68" t="s">
        <v>213</v>
      </c>
      <c r="C136" s="69" t="s">
        <v>381</v>
      </c>
      <c r="D136" s="70">
        <v>105000</v>
      </c>
      <c r="E136" s="71">
        <v>83810</v>
      </c>
      <c r="F136" s="72">
        <f t="shared" si="3"/>
        <v>21190</v>
      </c>
    </row>
    <row r="137" spans="1:6" ht="37.700000000000003" customHeight="1" x14ac:dyDescent="0.25">
      <c r="A137" s="67" t="s">
        <v>264</v>
      </c>
      <c r="B137" s="68" t="s">
        <v>213</v>
      </c>
      <c r="C137" s="69" t="s">
        <v>382</v>
      </c>
      <c r="D137" s="70">
        <v>105000</v>
      </c>
      <c r="E137" s="71">
        <v>83810</v>
      </c>
      <c r="F137" s="72">
        <f t="shared" si="3"/>
        <v>21190</v>
      </c>
    </row>
    <row r="138" spans="1:6" ht="15" x14ac:dyDescent="0.25">
      <c r="A138" s="67" t="s">
        <v>363</v>
      </c>
      <c r="B138" s="68" t="s">
        <v>213</v>
      </c>
      <c r="C138" s="69" t="s">
        <v>383</v>
      </c>
      <c r="D138" s="70">
        <v>60000</v>
      </c>
      <c r="E138" s="71">
        <v>26380.2</v>
      </c>
      <c r="F138" s="72">
        <f t="shared" si="3"/>
        <v>33619.800000000003</v>
      </c>
    </row>
    <row r="139" spans="1:6" ht="46.9" customHeight="1" x14ac:dyDescent="0.25">
      <c r="A139" s="67" t="s">
        <v>269</v>
      </c>
      <c r="B139" s="68" t="s">
        <v>213</v>
      </c>
      <c r="C139" s="69" t="s">
        <v>384</v>
      </c>
      <c r="D139" s="70">
        <v>60000</v>
      </c>
      <c r="E139" s="71">
        <v>26380.2</v>
      </c>
      <c r="F139" s="72">
        <f t="shared" si="3"/>
        <v>33619.800000000003</v>
      </c>
    </row>
    <row r="140" spans="1:6" ht="46.9" customHeight="1" x14ac:dyDescent="0.25">
      <c r="A140" s="67" t="s">
        <v>269</v>
      </c>
      <c r="B140" s="68" t="s">
        <v>213</v>
      </c>
      <c r="C140" s="69" t="s">
        <v>385</v>
      </c>
      <c r="D140" s="70">
        <v>60000</v>
      </c>
      <c r="E140" s="71">
        <v>26380.2</v>
      </c>
      <c r="F140" s="72">
        <f t="shared" si="3"/>
        <v>33619.800000000003</v>
      </c>
    </row>
    <row r="141" spans="1:6" ht="46.9" customHeight="1" x14ac:dyDescent="0.25">
      <c r="A141" s="67" t="s">
        <v>269</v>
      </c>
      <c r="B141" s="68" t="s">
        <v>213</v>
      </c>
      <c r="C141" s="69" t="s">
        <v>386</v>
      </c>
      <c r="D141" s="70">
        <v>60000</v>
      </c>
      <c r="E141" s="71">
        <v>26380.2</v>
      </c>
      <c r="F141" s="72">
        <f t="shared" si="3"/>
        <v>33619.800000000003</v>
      </c>
    </row>
    <row r="142" spans="1:6" ht="15" x14ac:dyDescent="0.25">
      <c r="A142" s="67" t="s">
        <v>387</v>
      </c>
      <c r="B142" s="68" t="s">
        <v>213</v>
      </c>
      <c r="C142" s="69" t="s">
        <v>388</v>
      </c>
      <c r="D142" s="70">
        <v>345000</v>
      </c>
      <c r="E142" s="71">
        <v>172524.42</v>
      </c>
      <c r="F142" s="72">
        <f t="shared" si="3"/>
        <v>172475.58</v>
      </c>
    </row>
    <row r="143" spans="1:6" ht="15" x14ac:dyDescent="0.25">
      <c r="A143" s="67" t="s">
        <v>389</v>
      </c>
      <c r="B143" s="68" t="s">
        <v>213</v>
      </c>
      <c r="C143" s="69" t="s">
        <v>390</v>
      </c>
      <c r="D143" s="70">
        <v>345000</v>
      </c>
      <c r="E143" s="71">
        <v>172524.42</v>
      </c>
      <c r="F143" s="72">
        <f t="shared" ref="F143:F174" si="4">IF(OR(D143="-",IF(E143="-",0,E143)&gt;=IF(D143="-",0,D143)),"-",IF(D143="-",0,D143)-IF(E143="-",0,E143))</f>
        <v>172475.58</v>
      </c>
    </row>
    <row r="144" spans="1:6" ht="28.15" customHeight="1" x14ac:dyDescent="0.25">
      <c r="A144" s="67" t="s">
        <v>391</v>
      </c>
      <c r="B144" s="68" t="s">
        <v>213</v>
      </c>
      <c r="C144" s="69" t="s">
        <v>392</v>
      </c>
      <c r="D144" s="70">
        <v>345000</v>
      </c>
      <c r="E144" s="71">
        <v>172524.42</v>
      </c>
      <c r="F144" s="72">
        <f t="shared" si="4"/>
        <v>172475.58</v>
      </c>
    </row>
    <row r="145" spans="1:6" ht="28.15" customHeight="1" x14ac:dyDescent="0.25">
      <c r="A145" s="67" t="s">
        <v>391</v>
      </c>
      <c r="B145" s="68" t="s">
        <v>213</v>
      </c>
      <c r="C145" s="69" t="s">
        <v>393</v>
      </c>
      <c r="D145" s="70">
        <v>345000</v>
      </c>
      <c r="E145" s="71">
        <v>172524.42</v>
      </c>
      <c r="F145" s="72">
        <f t="shared" si="4"/>
        <v>172475.58</v>
      </c>
    </row>
    <row r="146" spans="1:6" ht="28.15" customHeight="1" x14ac:dyDescent="0.25">
      <c r="A146" s="67" t="s">
        <v>391</v>
      </c>
      <c r="B146" s="68" t="s">
        <v>213</v>
      </c>
      <c r="C146" s="69" t="s">
        <v>394</v>
      </c>
      <c r="D146" s="70">
        <v>345000</v>
      </c>
      <c r="E146" s="71">
        <v>172524.42</v>
      </c>
      <c r="F146" s="72">
        <f t="shared" si="4"/>
        <v>172475.58</v>
      </c>
    </row>
    <row r="147" spans="1:6" ht="15" x14ac:dyDescent="0.25">
      <c r="A147" s="67" t="s">
        <v>395</v>
      </c>
      <c r="B147" s="68" t="s">
        <v>213</v>
      </c>
      <c r="C147" s="69" t="s">
        <v>396</v>
      </c>
      <c r="D147" s="70">
        <v>400000</v>
      </c>
      <c r="E147" s="71">
        <v>169300</v>
      </c>
      <c r="F147" s="72">
        <f t="shared" si="4"/>
        <v>230700</v>
      </c>
    </row>
    <row r="148" spans="1:6" ht="15" x14ac:dyDescent="0.25">
      <c r="A148" s="67" t="s">
        <v>397</v>
      </c>
      <c r="B148" s="68" t="s">
        <v>213</v>
      </c>
      <c r="C148" s="69" t="s">
        <v>398</v>
      </c>
      <c r="D148" s="70">
        <v>400000</v>
      </c>
      <c r="E148" s="71">
        <v>169300</v>
      </c>
      <c r="F148" s="72">
        <f t="shared" si="4"/>
        <v>230700</v>
      </c>
    </row>
    <row r="149" spans="1:6" ht="37.700000000000003" customHeight="1" x14ac:dyDescent="0.25">
      <c r="A149" s="67" t="s">
        <v>399</v>
      </c>
      <c r="B149" s="68" t="s">
        <v>213</v>
      </c>
      <c r="C149" s="69" t="s">
        <v>400</v>
      </c>
      <c r="D149" s="70">
        <v>400000</v>
      </c>
      <c r="E149" s="71">
        <v>169300</v>
      </c>
      <c r="F149" s="72">
        <f t="shared" si="4"/>
        <v>230700</v>
      </c>
    </row>
    <row r="150" spans="1:6" ht="37.700000000000003" customHeight="1" x14ac:dyDescent="0.25">
      <c r="A150" s="67" t="s">
        <v>399</v>
      </c>
      <c r="B150" s="68" t="s">
        <v>213</v>
      </c>
      <c r="C150" s="69" t="s">
        <v>401</v>
      </c>
      <c r="D150" s="70">
        <v>400000</v>
      </c>
      <c r="E150" s="71">
        <v>169300</v>
      </c>
      <c r="F150" s="72">
        <f t="shared" si="4"/>
        <v>230700</v>
      </c>
    </row>
    <row r="151" spans="1:6" ht="37.700000000000003" customHeight="1" x14ac:dyDescent="0.25">
      <c r="A151" s="67" t="s">
        <v>399</v>
      </c>
      <c r="B151" s="68" t="s">
        <v>213</v>
      </c>
      <c r="C151" s="69" t="s">
        <v>402</v>
      </c>
      <c r="D151" s="70">
        <v>400000</v>
      </c>
      <c r="E151" s="71">
        <v>169300</v>
      </c>
      <c r="F151" s="72">
        <f t="shared" si="4"/>
        <v>230700</v>
      </c>
    </row>
    <row r="152" spans="1:6" ht="15" x14ac:dyDescent="0.25">
      <c r="A152" s="67" t="s">
        <v>403</v>
      </c>
      <c r="B152" s="68" t="s">
        <v>213</v>
      </c>
      <c r="C152" s="69" t="s">
        <v>404</v>
      </c>
      <c r="D152" s="70">
        <v>24300</v>
      </c>
      <c r="E152" s="71">
        <v>4160</v>
      </c>
      <c r="F152" s="72">
        <f t="shared" si="4"/>
        <v>20140</v>
      </c>
    </row>
    <row r="153" spans="1:6" ht="23.25" x14ac:dyDescent="0.25">
      <c r="A153" s="67" t="s">
        <v>405</v>
      </c>
      <c r="B153" s="68" t="s">
        <v>213</v>
      </c>
      <c r="C153" s="69" t="s">
        <v>406</v>
      </c>
      <c r="D153" s="70">
        <v>24300</v>
      </c>
      <c r="E153" s="71">
        <v>4160</v>
      </c>
      <c r="F153" s="72">
        <f t="shared" si="4"/>
        <v>20140</v>
      </c>
    </row>
    <row r="154" spans="1:6" ht="56.45" customHeight="1" x14ac:dyDescent="0.25">
      <c r="A154" s="73" t="s">
        <v>407</v>
      </c>
      <c r="B154" s="68" t="s">
        <v>213</v>
      </c>
      <c r="C154" s="69" t="s">
        <v>408</v>
      </c>
      <c r="D154" s="70">
        <v>24300</v>
      </c>
      <c r="E154" s="71">
        <v>4160</v>
      </c>
      <c r="F154" s="72">
        <f t="shared" si="4"/>
        <v>20140</v>
      </c>
    </row>
    <row r="155" spans="1:6" ht="56.45" customHeight="1" x14ac:dyDescent="0.25">
      <c r="A155" s="73" t="s">
        <v>407</v>
      </c>
      <c r="B155" s="68" t="s">
        <v>213</v>
      </c>
      <c r="C155" s="69" t="s">
        <v>409</v>
      </c>
      <c r="D155" s="70">
        <v>24300</v>
      </c>
      <c r="E155" s="71">
        <v>4160</v>
      </c>
      <c r="F155" s="72">
        <f t="shared" si="4"/>
        <v>20140</v>
      </c>
    </row>
    <row r="156" spans="1:6" ht="56.45" customHeight="1" x14ac:dyDescent="0.25">
      <c r="A156" s="73" t="s">
        <v>407</v>
      </c>
      <c r="B156" s="68" t="s">
        <v>213</v>
      </c>
      <c r="C156" s="69" t="s">
        <v>410</v>
      </c>
      <c r="D156" s="70">
        <v>24300</v>
      </c>
      <c r="E156" s="71">
        <v>4160</v>
      </c>
      <c r="F156" s="72">
        <f t="shared" si="4"/>
        <v>20140</v>
      </c>
    </row>
    <row r="157" spans="1:6" ht="9" customHeight="1" x14ac:dyDescent="0.25">
      <c r="A157" s="74"/>
      <c r="B157" s="75"/>
      <c r="C157" s="76"/>
      <c r="D157" s="77"/>
      <c r="E157" s="75"/>
      <c r="F157" s="75"/>
    </row>
    <row r="158" spans="1:6" ht="13.5" customHeight="1" x14ac:dyDescent="0.25">
      <c r="A158" s="78" t="s">
        <v>411</v>
      </c>
      <c r="B158" s="79" t="s">
        <v>412</v>
      </c>
      <c r="C158" s="80" t="s">
        <v>214</v>
      </c>
      <c r="D158" s="81">
        <v>-13211200</v>
      </c>
      <c r="E158" s="81">
        <v>-2537355.09</v>
      </c>
      <c r="F158" s="82" t="s">
        <v>413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operator="equal">
      <formula>0</formula>
    </cfRule>
  </conditionalFormatting>
  <conditionalFormatting sqref="E28:F29">
    <cfRule type="cellIs" priority="2" operator="equal">
      <formula>0</formula>
    </cfRule>
  </conditionalFormatting>
  <conditionalFormatting sqref="E31:F31">
    <cfRule type="cellIs" priority="3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showGridLines="0" tabSelected="1" topLeftCell="A4" workbookViewId="0">
      <selection activeCell="M23" sqref="M23"/>
    </sheetView>
  </sheetViews>
  <sheetFormatPr defaultRowHeight="12.75" customHeight="1" x14ac:dyDescent="0.25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5">
      <c r="A1" s="130" t="s">
        <v>414</v>
      </c>
      <c r="B1" s="130"/>
      <c r="C1" s="130"/>
      <c r="D1" s="130"/>
      <c r="E1" s="130"/>
      <c r="F1" s="130"/>
    </row>
    <row r="2" spans="1:6" ht="13.15" customHeight="1" x14ac:dyDescent="0.25">
      <c r="A2" s="110" t="s">
        <v>415</v>
      </c>
      <c r="B2" s="110"/>
      <c r="C2" s="110"/>
      <c r="D2" s="110"/>
      <c r="E2" s="110"/>
      <c r="F2" s="110"/>
    </row>
    <row r="3" spans="1:6" ht="9" customHeight="1" x14ac:dyDescent="0.25">
      <c r="A3" s="45"/>
      <c r="B3" s="83"/>
      <c r="C3" s="46"/>
      <c r="D3" s="47"/>
      <c r="E3" s="47"/>
      <c r="F3" s="84"/>
    </row>
    <row r="4" spans="1:6" ht="13.9" customHeight="1" x14ac:dyDescent="0.25">
      <c r="A4" s="117" t="s">
        <v>22</v>
      </c>
      <c r="B4" s="111" t="s">
        <v>23</v>
      </c>
      <c r="C4" s="123" t="s">
        <v>416</v>
      </c>
      <c r="D4" s="114" t="s">
        <v>25</v>
      </c>
      <c r="E4" s="114" t="s">
        <v>26</v>
      </c>
      <c r="F4" s="120" t="s">
        <v>27</v>
      </c>
    </row>
    <row r="5" spans="1:6" ht="4.9000000000000004" customHeight="1" x14ac:dyDescent="0.25">
      <c r="A5" s="118"/>
      <c r="B5" s="112"/>
      <c r="C5" s="124"/>
      <c r="D5" s="115"/>
      <c r="E5" s="115"/>
      <c r="F5" s="121"/>
    </row>
    <row r="6" spans="1:6" ht="6" customHeight="1" x14ac:dyDescent="0.25">
      <c r="A6" s="118"/>
      <c r="B6" s="112"/>
      <c r="C6" s="124"/>
      <c r="D6" s="115"/>
      <c r="E6" s="115"/>
      <c r="F6" s="121"/>
    </row>
    <row r="7" spans="1:6" ht="4.9000000000000004" customHeight="1" x14ac:dyDescent="0.25">
      <c r="A7" s="118"/>
      <c r="B7" s="112"/>
      <c r="C7" s="124"/>
      <c r="D7" s="115"/>
      <c r="E7" s="115"/>
      <c r="F7" s="121"/>
    </row>
    <row r="8" spans="1:6" ht="6" customHeight="1" x14ac:dyDescent="0.25">
      <c r="A8" s="118"/>
      <c r="B8" s="112"/>
      <c r="C8" s="124"/>
      <c r="D8" s="115"/>
      <c r="E8" s="115"/>
      <c r="F8" s="121"/>
    </row>
    <row r="9" spans="1:6" ht="6" customHeight="1" x14ac:dyDescent="0.25">
      <c r="A9" s="118"/>
      <c r="B9" s="112"/>
      <c r="C9" s="124"/>
      <c r="D9" s="115"/>
      <c r="E9" s="115"/>
      <c r="F9" s="121"/>
    </row>
    <row r="10" spans="1:6" ht="18" customHeight="1" x14ac:dyDescent="0.25">
      <c r="A10" s="119"/>
      <c r="B10" s="113"/>
      <c r="C10" s="131"/>
      <c r="D10" s="116"/>
      <c r="E10" s="116"/>
      <c r="F10" s="122"/>
    </row>
    <row r="11" spans="1:6" ht="13.5" customHeight="1" x14ac:dyDescent="0.25">
      <c r="A11" s="20">
        <v>1</v>
      </c>
      <c r="B11" s="21">
        <v>2</v>
      </c>
      <c r="C11" s="22">
        <v>3</v>
      </c>
      <c r="D11" s="23" t="s">
        <v>28</v>
      </c>
      <c r="E11" s="54" t="s">
        <v>29</v>
      </c>
      <c r="F11" s="25" t="s">
        <v>30</v>
      </c>
    </row>
    <row r="12" spans="1:6" ht="18.75" customHeight="1" x14ac:dyDescent="0.25">
      <c r="A12" s="85" t="s">
        <v>417</v>
      </c>
      <c r="B12" s="86" t="s">
        <v>418</v>
      </c>
      <c r="C12" s="87" t="s">
        <v>214</v>
      </c>
      <c r="D12" s="88" t="s">
        <v>45</v>
      </c>
      <c r="E12" s="88">
        <v>2537355.09</v>
      </c>
      <c r="F12" s="89" t="s">
        <v>45</v>
      </c>
    </row>
    <row r="13" spans="1:6" ht="15" x14ac:dyDescent="0.25">
      <c r="A13" s="90" t="s">
        <v>34</v>
      </c>
      <c r="B13" s="91"/>
      <c r="C13" s="92"/>
      <c r="D13" s="93"/>
      <c r="E13" s="93"/>
      <c r="F13" s="94"/>
    </row>
    <row r="14" spans="1:6" ht="18.75" customHeight="1" x14ac:dyDescent="0.25">
      <c r="A14" s="55" t="s">
        <v>419</v>
      </c>
      <c r="B14" s="95" t="s">
        <v>420</v>
      </c>
      <c r="C14" s="96" t="s">
        <v>214</v>
      </c>
      <c r="D14" s="58" t="s">
        <v>45</v>
      </c>
      <c r="E14" s="58" t="s">
        <v>45</v>
      </c>
      <c r="F14" s="60" t="s">
        <v>45</v>
      </c>
    </row>
    <row r="15" spans="1:6" ht="15" x14ac:dyDescent="0.25">
      <c r="A15" s="90" t="s">
        <v>421</v>
      </c>
      <c r="B15" s="91"/>
      <c r="C15" s="92"/>
      <c r="D15" s="93"/>
      <c r="E15" s="93"/>
      <c r="F15" s="94"/>
    </row>
    <row r="16" spans="1:6" ht="15" x14ac:dyDescent="0.25">
      <c r="A16" s="55" t="s">
        <v>422</v>
      </c>
      <c r="B16" s="95" t="s">
        <v>423</v>
      </c>
      <c r="C16" s="96" t="s">
        <v>214</v>
      </c>
      <c r="D16" s="58" t="s">
        <v>45</v>
      </c>
      <c r="E16" s="58" t="s">
        <v>45</v>
      </c>
      <c r="F16" s="60" t="s">
        <v>45</v>
      </c>
    </row>
    <row r="17" spans="1:6" ht="15" x14ac:dyDescent="0.25">
      <c r="A17" s="90" t="s">
        <v>421</v>
      </c>
      <c r="B17" s="91"/>
      <c r="C17" s="92"/>
      <c r="D17" s="93"/>
      <c r="E17" s="93"/>
      <c r="F17" s="94"/>
    </row>
    <row r="18" spans="1:6" ht="15" x14ac:dyDescent="0.25">
      <c r="A18" s="85" t="s">
        <v>424</v>
      </c>
      <c r="B18" s="86" t="s">
        <v>425</v>
      </c>
      <c r="C18" s="87" t="s">
        <v>426</v>
      </c>
      <c r="D18" s="88" t="s">
        <v>45</v>
      </c>
      <c r="E18" s="88">
        <v>2537355.09</v>
      </c>
      <c r="F18" s="89" t="s">
        <v>45</v>
      </c>
    </row>
    <row r="19" spans="1:6" ht="18.75" customHeight="1" x14ac:dyDescent="0.25">
      <c r="A19" s="85" t="s">
        <v>427</v>
      </c>
      <c r="B19" s="86" t="s">
        <v>425</v>
      </c>
      <c r="C19" s="87" t="s">
        <v>428</v>
      </c>
      <c r="D19" s="88" t="s">
        <v>45</v>
      </c>
      <c r="E19" s="88">
        <v>2537355.09</v>
      </c>
      <c r="F19" s="89" t="s">
        <v>45</v>
      </c>
    </row>
    <row r="20" spans="1:6" ht="15" x14ac:dyDescent="0.25">
      <c r="A20" s="85" t="s">
        <v>429</v>
      </c>
      <c r="B20" s="86" t="s">
        <v>430</v>
      </c>
      <c r="C20" s="87" t="s">
        <v>431</v>
      </c>
      <c r="D20" s="88" t="s">
        <v>45</v>
      </c>
      <c r="E20" s="88">
        <v>-27096404.420000002</v>
      </c>
      <c r="F20" s="89" t="s">
        <v>413</v>
      </c>
    </row>
    <row r="21" spans="1:6" ht="18.75" customHeight="1" x14ac:dyDescent="0.25">
      <c r="A21" s="26" t="s">
        <v>432</v>
      </c>
      <c r="B21" s="27" t="s">
        <v>430</v>
      </c>
      <c r="C21" s="97" t="s">
        <v>433</v>
      </c>
      <c r="D21" s="29" t="s">
        <v>45</v>
      </c>
      <c r="E21" s="29">
        <v>-27096404.420000002</v>
      </c>
      <c r="F21" s="98" t="s">
        <v>413</v>
      </c>
    </row>
    <row r="22" spans="1:6" ht="15" x14ac:dyDescent="0.25">
      <c r="A22" s="26" t="s">
        <v>434</v>
      </c>
      <c r="B22" s="27" t="s">
        <v>430</v>
      </c>
      <c r="C22" s="97" t="s">
        <v>435</v>
      </c>
      <c r="D22" s="29" t="s">
        <v>45</v>
      </c>
      <c r="E22" s="29">
        <v>-27096404.420000002</v>
      </c>
      <c r="F22" s="98" t="s">
        <v>413</v>
      </c>
    </row>
    <row r="23" spans="1:6" ht="18.75" customHeight="1" x14ac:dyDescent="0.25">
      <c r="A23" s="26" t="s">
        <v>436</v>
      </c>
      <c r="B23" s="27" t="s">
        <v>430</v>
      </c>
      <c r="C23" s="97" t="s">
        <v>437</v>
      </c>
      <c r="D23" s="29" t="s">
        <v>45</v>
      </c>
      <c r="E23" s="29">
        <v>-27096404.420000002</v>
      </c>
      <c r="F23" s="98" t="s">
        <v>413</v>
      </c>
    </row>
    <row r="24" spans="1:6" ht="18.75" customHeight="1" x14ac:dyDescent="0.25">
      <c r="A24" s="26" t="s">
        <v>438</v>
      </c>
      <c r="B24" s="27" t="s">
        <v>430</v>
      </c>
      <c r="C24" s="97" t="s">
        <v>439</v>
      </c>
      <c r="D24" s="29" t="s">
        <v>45</v>
      </c>
      <c r="E24" s="29">
        <v>-27096404.420000002</v>
      </c>
      <c r="F24" s="98" t="s">
        <v>413</v>
      </c>
    </row>
    <row r="25" spans="1:6" ht="15" x14ac:dyDescent="0.25">
      <c r="A25" s="85" t="s">
        <v>440</v>
      </c>
      <c r="B25" s="86" t="s">
        <v>441</v>
      </c>
      <c r="C25" s="87" t="s">
        <v>442</v>
      </c>
      <c r="D25" s="88" t="s">
        <v>45</v>
      </c>
      <c r="E25" s="88">
        <v>29633759.510000002</v>
      </c>
      <c r="F25" s="89" t="s">
        <v>413</v>
      </c>
    </row>
    <row r="26" spans="1:6" ht="15" x14ac:dyDescent="0.25">
      <c r="A26" s="26" t="s">
        <v>443</v>
      </c>
      <c r="B26" s="27" t="s">
        <v>441</v>
      </c>
      <c r="C26" s="97" t="s">
        <v>444</v>
      </c>
      <c r="D26" s="29" t="s">
        <v>45</v>
      </c>
      <c r="E26" s="29">
        <v>29633759.510000002</v>
      </c>
      <c r="F26" s="98" t="s">
        <v>413</v>
      </c>
    </row>
    <row r="27" spans="1:6" ht="18.75" customHeight="1" x14ac:dyDescent="0.25">
      <c r="A27" s="26" t="s">
        <v>445</v>
      </c>
      <c r="B27" s="27" t="s">
        <v>441</v>
      </c>
      <c r="C27" s="97" t="s">
        <v>446</v>
      </c>
      <c r="D27" s="29" t="s">
        <v>45</v>
      </c>
      <c r="E27" s="29">
        <v>29633759.510000002</v>
      </c>
      <c r="F27" s="98" t="s">
        <v>413</v>
      </c>
    </row>
    <row r="28" spans="1:6" ht="18.75" customHeight="1" thickBot="1" x14ac:dyDescent="0.3">
      <c r="A28" s="26" t="s">
        <v>447</v>
      </c>
      <c r="B28" s="27" t="s">
        <v>441</v>
      </c>
      <c r="C28" s="97" t="s">
        <v>448</v>
      </c>
      <c r="D28" s="29" t="s">
        <v>45</v>
      </c>
      <c r="E28" s="29">
        <v>29633759.510000002</v>
      </c>
      <c r="F28" s="98" t="s">
        <v>413</v>
      </c>
    </row>
    <row r="29" spans="1:6" ht="12.75" customHeight="1" x14ac:dyDescent="0.25">
      <c r="A29" s="99"/>
      <c r="B29" s="100"/>
      <c r="C29" s="101"/>
      <c r="D29" s="102"/>
      <c r="E29" s="102"/>
      <c r="F29" s="103"/>
    </row>
    <row r="35" spans="1:6" ht="12.75" customHeight="1" x14ac:dyDescent="0.25">
      <c r="C35" t="s">
        <v>465</v>
      </c>
    </row>
    <row r="40" spans="1:6" ht="15" x14ac:dyDescent="0.25"/>
    <row r="41" spans="1:6" ht="12.75" customHeight="1" x14ac:dyDescent="0.25">
      <c r="A41" s="132" t="s">
        <v>466</v>
      </c>
      <c r="D41" s="2"/>
      <c r="E41" s="2"/>
      <c r="F41" s="104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operator="equal">
      <formula>0</formula>
    </cfRule>
  </conditionalFormatting>
  <conditionalFormatting sqref="E28:F28">
    <cfRule type="cellIs" priority="2" operator="equal">
      <formula>0</formula>
    </cfRule>
  </conditionalFormatting>
  <conditionalFormatting sqref="E30:F30">
    <cfRule type="cellIs" priority="3" operator="equal">
      <formula>0</formula>
    </cfRule>
  </conditionalFormatting>
  <conditionalFormatting sqref="E101:F101">
    <cfRule type="cellIs" priority="4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5" x14ac:dyDescent="0.25"/>
  <sheetData>
    <row r="1" spans="1:2" x14ac:dyDescent="0.25">
      <c r="A1" t="s">
        <v>449</v>
      </c>
      <c r="B1" t="s">
        <v>450</v>
      </c>
    </row>
    <row r="2" spans="1:2" x14ac:dyDescent="0.25">
      <c r="A2" t="s">
        <v>451</v>
      </c>
      <c r="B2" t="s">
        <v>452</v>
      </c>
    </row>
    <row r="3" spans="1:2" x14ac:dyDescent="0.25">
      <c r="A3" t="s">
        <v>453</v>
      </c>
      <c r="B3" t="s">
        <v>7</v>
      </c>
    </row>
    <row r="4" spans="1:2" x14ac:dyDescent="0.25">
      <c r="A4" t="s">
        <v>454</v>
      </c>
      <c r="B4" t="s">
        <v>455</v>
      </c>
    </row>
    <row r="5" spans="1:2" x14ac:dyDescent="0.25">
      <c r="A5" t="s">
        <v>456</v>
      </c>
      <c r="B5" t="s">
        <v>457</v>
      </c>
    </row>
    <row r="6" spans="1:2" x14ac:dyDescent="0.25">
      <c r="A6" t="s">
        <v>458</v>
      </c>
      <c r="B6" t="s">
        <v>450</v>
      </c>
    </row>
    <row r="7" spans="1:2" x14ac:dyDescent="0.25">
      <c r="A7" t="s">
        <v>459</v>
      </c>
      <c r="B7" t="s">
        <v>0</v>
      </c>
    </row>
    <row r="8" spans="1:2" x14ac:dyDescent="0.25">
      <c r="A8" t="s">
        <v>460</v>
      </c>
      <c r="B8" t="s">
        <v>0</v>
      </c>
    </row>
    <row r="9" spans="1:2" x14ac:dyDescent="0.25">
      <c r="A9" t="s">
        <v>461</v>
      </c>
      <c r="B9" t="s">
        <v>462</v>
      </c>
    </row>
    <row r="10" spans="1:2" x14ac:dyDescent="0.25">
      <c r="A10" t="s">
        <v>463</v>
      </c>
      <c r="B10" t="s">
        <v>19</v>
      </c>
    </row>
    <row r="11" spans="1:2" x14ac:dyDescent="0.25">
      <c r="A11" t="s">
        <v>464</v>
      </c>
      <c r="B1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rep:2.56.0.598</dc:description>
  <cp:lastModifiedBy>User</cp:lastModifiedBy>
  <dcterms:created xsi:type="dcterms:W3CDTF">2026-07-22T09:20:23Z</dcterms:created>
  <dcterms:modified xsi:type="dcterms:W3CDTF">2026-07-22T09:22:37Z</dcterms:modified>
</cp:coreProperties>
</file>